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aerwald" sheetId="1" r:id="rId1"/>
    <sheet name="Loefgren &quot;B&quot;" sheetId="2" r:id="rId2"/>
  </sheets>
  <definedNames>
    <definedName name="_xlnm.Print_Area" localSheetId="0">'Baerwald'!$A$1:$T$63</definedName>
    <definedName name="_xlnm.Print_Area" localSheetId="1">'Loefgren "B"'!$A$1:$T$62</definedName>
    <definedName name="solver_adj" localSheetId="0" hidden="1">'Baerwald'!$B$3:$C$3</definedName>
    <definedName name="solver_adj" localSheetId="1" hidden="1">'Loefgren "B"'!$B$3:$C$3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'Baerwald'!$D$41</definedName>
    <definedName name="solver_lhs2" localSheetId="0" hidden="1">'Baerwald'!$D$898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'Baerwald'!$D$5</definedName>
    <definedName name="solver_opt" localSheetId="1" hidden="1">'Loefgren "B"'!$E$4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2" localSheetId="0" hidden="1">1</definedName>
    <definedName name="solver_rhs1" localSheetId="0" hidden="1">'Baerwald'!$D$5</definedName>
    <definedName name="solver_rhs2" localSheetId="0" hidden="1">'Baerwald'!$D$5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<sst xmlns="http://schemas.openxmlformats.org/spreadsheetml/2006/main" count="166" uniqueCount="55">
  <si>
    <t>Outer</t>
  </si>
  <si>
    <t>Groove</t>
  </si>
  <si>
    <t>Radius</t>
  </si>
  <si>
    <t>Inner</t>
  </si>
  <si>
    <t>Effective</t>
  </si>
  <si>
    <t>Length</t>
  </si>
  <si>
    <t>Offset</t>
  </si>
  <si>
    <t>Overhang</t>
  </si>
  <si>
    <t>Null</t>
  </si>
  <si>
    <t>mm</t>
  </si>
  <si>
    <t>degrees</t>
  </si>
  <si>
    <t>Linear</t>
  </si>
  <si>
    <t>Distortion</t>
  </si>
  <si>
    <t>Tracking</t>
  </si>
  <si>
    <t>Tangent</t>
  </si>
  <si>
    <t xml:space="preserve">   to the groove.  These values are listed in Column B.  Actual tracking error is determined by subtracting the cartridge offset from the groove tangent as shown in Column C.</t>
  </si>
  <si>
    <t>Between</t>
  </si>
  <si>
    <t>Null-Points</t>
  </si>
  <si>
    <t>Innermost</t>
  </si>
  <si>
    <t>Outermost</t>
  </si>
  <si>
    <t>Pivot to Spindle Length &gt;</t>
  </si>
  <si>
    <t>Error</t>
  </si>
  <si>
    <t>Pivot to</t>
  </si>
  <si>
    <t>Spindle</t>
  </si>
  <si>
    <t xml:space="preserve">   formulae to optimize cartridge offset, overhang, and alignment null-points.  It can be used as a stand-alone calculator or it may be linked to the rest of the spreadsheet.</t>
  </si>
  <si>
    <t>Squared</t>
  </si>
  <si>
    <t>Weighted</t>
  </si>
  <si>
    <t xml:space="preserve">   The Law of Cosines is used to solve the pivot/stylus/spindle triangle for the complement of the angle at the stylus, i.e.., the angle between the pivot/stylus axis and the tangent</t>
  </si>
  <si>
    <t xml:space="preserve">   Tracking Distortion (Column D) is based on dividing tracking error by groove radius; this is also called weighted tracking error.  Be advised that these numbers are scaled</t>
  </si>
  <si>
    <t>Stylus</t>
  </si>
  <si>
    <t>Angular</t>
  </si>
  <si>
    <r>
      <t xml:space="preserve">   Inputs controlling the graph and the rest of the spreadsheet are located in Cells A3, B3, and C3, labeled </t>
    </r>
    <r>
      <rPr>
        <b/>
        <sz val="10"/>
        <rFont val="Arial"/>
        <family val="2"/>
      </rPr>
      <t>Effective Length, Angular Offset, and Stylus Overhang.</t>
    </r>
  </si>
  <si>
    <t xml:space="preserve">   Repeat this process for Effective Length and Stylus Overhang.  Always click on Cells A3, B3, and C3 first, then link to Cells I3, O3, and Q3 respectively.  Linking in the</t>
  </si>
  <si>
    <r>
      <t xml:space="preserve">   Inputs to the Baerwald Alignment Calculator are hilighted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Baerwald's </t>
    </r>
  </si>
  <si>
    <t xml:space="preserve">   These inputs may be linked to the Baerwald Calculator for convenience or they may be used separately by manually inserting numbers into the cells thereby breaking the links.  </t>
  </si>
  <si>
    <t xml:space="preserve">   To reconnect a link follow this procedure:  To link Angular Offset to the Baerwald Calculator, click on Cell B3 and press the "=" key, then click on Cell O3 and press "Enter."</t>
  </si>
  <si>
    <t xml:space="preserve">   reverse direction will erase important equations in the Baerwald Calculator.</t>
  </si>
  <si>
    <t xml:space="preserve">   Baerwald's Equations:</t>
  </si>
  <si>
    <t>Inner Null Radius:</t>
  </si>
  <si>
    <t>Outer Null Radius:</t>
  </si>
  <si>
    <t>Overhang:</t>
  </si>
  <si>
    <t>Optimum Angular Offset:</t>
  </si>
  <si>
    <t xml:space="preserve">   Optimum Angular Offset:</t>
  </si>
  <si>
    <t>Linear Offset:</t>
  </si>
  <si>
    <r>
      <t xml:space="preserve">   Inputs to the Löfgren "B" Alignment Calculator are hilighted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Löfgren's </t>
    </r>
  </si>
  <si>
    <t xml:space="preserve">   These inputs may be linked to the Löfgren Calculator for convenience or they may be used separately by manually inserting numbers into the cells thereby breaking the links.  </t>
  </si>
  <si>
    <t xml:space="preserve">   To reconnect a link follow this procedure:  To link Angular Offset to the Löfgren Calculator, click on Cell B3 and press the "=" key, then click on Cell O3 and press "Enter."</t>
  </si>
  <si>
    <t xml:space="preserve">   reverse direction will erase important equations in the Löfgren Calculator.</t>
  </si>
  <si>
    <t xml:space="preserve">   Löfgren's Equations:</t>
  </si>
  <si>
    <t xml:space="preserve">   Alignment null-points are indicated by the groove radii in Column A where tracking error in Column C approaches zero.  Cells F3 and G3 also display the null radii.</t>
  </si>
  <si>
    <t>% RMS</t>
  </si>
  <si>
    <t>Average</t>
  </si>
  <si>
    <t>Max % RMS</t>
  </si>
  <si>
    <t>% Tracking</t>
  </si>
  <si>
    <t xml:space="preserve">   so that they represent actual percent tracking distortion at a stylus tip velocity of 10 cm/sec.  In other words, the number 1.0 represents 1-percent distortion.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</si>
</sst>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;;;"/>
    <numFmt numFmtId="178" formatCode="0.0%"/>
    <numFmt numFmtId="179" formatCode="0.000%"/>
    <numFmt numFmtId="180" formatCode="0.000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176" fontId="0" fillId="0" borderId="0" xfId="0" applyNumberFormat="1" applyAlignment="1">
      <alignment/>
    </xf>
    <xf numFmtId="0" fontId="0" fillId="3" borderId="0" xfId="0" applyFill="1" applyBorder="1" applyAlignment="1">
      <alignment horizontal="center"/>
    </xf>
    <xf numFmtId="172" fontId="0" fillId="3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176" fontId="0" fillId="5" borderId="0" xfId="0" applyNumberForma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74" fontId="0" fillId="6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3" fillId="5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176" fontId="0" fillId="6" borderId="0" xfId="0" applyNumberFormat="1" applyFill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6" fontId="0" fillId="6" borderId="1" xfId="0" applyNumberFormat="1" applyFill="1" applyBorder="1" applyAlignment="1">
      <alignment/>
    </xf>
    <xf numFmtId="176" fontId="0" fillId="6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0" fillId="7" borderId="0" xfId="0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174" fontId="0" fillId="7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2" fontId="0" fillId="8" borderId="0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175" fontId="0" fillId="2" borderId="0" xfId="17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4" fontId="0" fillId="6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17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74" fontId="0" fillId="1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" fillId="6" borderId="0" xfId="0" applyFont="1" applyFill="1" applyAlignment="1">
      <alignment/>
    </xf>
    <xf numFmtId="0" fontId="5" fillId="6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"/>
          <c:w val="0.9557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Baerwald!$A$8:$A$898</c:f>
              <c:numCache/>
            </c:numRef>
          </c:xVal>
          <c:yVal>
            <c:numRef>
              <c:f>Baerwald!$C$8:$C$898</c:f>
              <c:numCache/>
            </c:numRef>
          </c:yVal>
          <c:smooth val="0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Baerwald!$A$8:$A$898</c:f>
              <c:numCache/>
            </c:numRef>
          </c:xVal>
          <c:yVal>
            <c:numRef>
              <c:f>Baerwald!$D$8:$D$898</c:f>
              <c:numCache/>
            </c:numRef>
          </c:yVal>
          <c:smooth val="0"/>
        </c:ser>
        <c:axId val="55693325"/>
        <c:axId val="41849626"/>
      </c:scatterChart>
      <c:valAx>
        <c:axId val="55693325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1849626"/>
        <c:crosses val="autoZero"/>
        <c:crossBetween val="midCat"/>
        <c:dispUnits/>
        <c:majorUnit val="10"/>
        <c:minorUnit val="1"/>
      </c:valAx>
      <c:valAx>
        <c:axId val="41849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 Percent Distortion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693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05"/>
          <c:w val="0.956"/>
          <c:h val="0.89425"/>
        </c:manualLayout>
      </c:layout>
      <c:scatterChart>
        <c:scatterStyle val="smooth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'Loefgren "B"'!$A$8:$A$898</c:f>
              <c:numCache/>
            </c:numRef>
          </c:xVal>
          <c:yVal>
            <c:numRef>
              <c:f>'Loefgren "B"'!$C$8:$C$898</c:f>
              <c:numCache/>
            </c:numRef>
          </c:yVal>
          <c:smooth val="1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'Loefgren "B"'!$A$8:$A$898</c:f>
              <c:numCache/>
            </c:numRef>
          </c:xVal>
          <c:yVal>
            <c:numRef>
              <c:f>'Loefgren "B"'!$D$8:$D$898</c:f>
              <c:numCache/>
            </c:numRef>
          </c:yVal>
          <c:smooth val="1"/>
        </c:ser>
        <c:axId val="2690355"/>
        <c:axId val="29893928"/>
      </c:scatterChart>
      <c:valAx>
        <c:axId val="2690355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9893928"/>
        <c:crosses val="autoZero"/>
        <c:crossBetween val="midCat"/>
        <c:dispUnits/>
        <c:majorUnit val="10"/>
        <c:minorUnit val="1"/>
      </c:valAx>
      <c:valAx>
        <c:axId val="2989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Percent 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90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9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43200" y="676275"/>
        <a:ext cx="98012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561975</xdr:colOff>
      <xdr:row>0</xdr:row>
      <xdr:rowOff>104775</xdr:rowOff>
    </xdr:from>
    <xdr:to>
      <xdr:col>14</xdr:col>
      <xdr:colOff>66675</xdr:colOff>
      <xdr:row>3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10400" y="104775"/>
          <a:ext cx="1943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Baerwald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Outputs&gt;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2743200" y="676275"/>
        <a:ext cx="9858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561975</xdr:colOff>
      <xdr:row>0</xdr:row>
      <xdr:rowOff>85725</xdr:rowOff>
    </xdr:from>
    <xdr:to>
      <xdr:col>14</xdr:col>
      <xdr:colOff>66675</xdr:colOff>
      <xdr:row>3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067550" y="85725"/>
          <a:ext cx="1943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Löfgren B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Outputs&gt;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tabSelected="1" zoomScale="75" zoomScaleNormal="75" workbookViewId="0" topLeftCell="A1">
      <pane ySplit="30" topLeftCell="BM31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4" width="10.28125" style="0" customWidth="1"/>
    <col min="5" max="5" width="10.421875" style="0" customWidth="1"/>
    <col min="6" max="7" width="9.140625" style="0" customWidth="1"/>
    <col min="8" max="8" width="8.57421875" style="0" customWidth="1"/>
    <col min="9" max="16384" width="9.140625" style="0" customWidth="1"/>
  </cols>
  <sheetData>
    <row r="1" spans="1:24" ht="13.5" thickTop="1">
      <c r="A1" s="25" t="s">
        <v>4</v>
      </c>
      <c r="B1" s="25" t="s">
        <v>30</v>
      </c>
      <c r="C1" s="25" t="s">
        <v>29</v>
      </c>
      <c r="D1" s="1" t="s">
        <v>52</v>
      </c>
      <c r="E1" s="33" t="s">
        <v>51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30</v>
      </c>
      <c r="P1" s="49" t="s">
        <v>11</v>
      </c>
      <c r="Q1" s="49" t="s">
        <v>29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50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f>I3</f>
        <v>232</v>
      </c>
      <c r="B3" s="27">
        <f>O3</f>
        <v>23.752031449742553</v>
      </c>
      <c r="C3" s="27">
        <f>Q3</f>
        <v>17.884613397470275</v>
      </c>
      <c r="D3" s="1" t="s">
        <v>16</v>
      </c>
      <c r="E3" s="61" t="s">
        <v>12</v>
      </c>
      <c r="F3" s="36">
        <f>VLOOKUP(0,W8:X898,2)</f>
        <v>65.9</v>
      </c>
      <c r="G3" s="36">
        <f>VLOOKUP(0,C8:X898,22)</f>
        <v>120.8</v>
      </c>
      <c r="H3" s="13">
        <f>A3*SIN(RADIANS(B3))</f>
        <v>93.4447610413159</v>
      </c>
      <c r="I3" s="51">
        <v>232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23.752031449742553</v>
      </c>
      <c r="P3" s="44">
        <f>I3*SIN(RADIANS(O3))</f>
        <v>93.4447610413159</v>
      </c>
      <c r="Q3" s="44">
        <f>I3-SQRT((T3*(I3^2+S3^2)-S3*(I3^2+T3^2))/(T3-S3))</f>
        <v>17.884613397470275</v>
      </c>
      <c r="R3" s="45">
        <f>SQRT((T3*(I3^2+S3^2)-S3*(I3^2+T3^2))/(T3-S3))</f>
        <v>214.11538660252972</v>
      </c>
      <c r="S3" s="45">
        <f>2*J3*K3/((1+1/SQRT(2))*K3+(1-1/SQRT(2))*J3)</f>
        <v>65.99804637417564</v>
      </c>
      <c r="T3" s="53">
        <f>2*J3*K3/((1-1/SQRT(2))*K3+(1+1/SQRT(2))*J3)</f>
        <v>120.89147570845614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0.4243275329641098</v>
      </c>
      <c r="F4" s="36" t="s">
        <v>9</v>
      </c>
      <c r="G4" s="36" t="s">
        <v>9</v>
      </c>
      <c r="H4" s="32" t="s">
        <v>9</v>
      </c>
      <c r="I4" s="54" t="s">
        <v>9</v>
      </c>
      <c r="J4" s="55" t="s">
        <v>9</v>
      </c>
      <c r="K4" s="55" t="s">
        <v>9</v>
      </c>
      <c r="L4" s="56"/>
      <c r="M4" s="56"/>
      <c r="N4" s="56"/>
      <c r="O4" s="57" t="s">
        <v>10</v>
      </c>
      <c r="P4" s="57" t="s">
        <v>9</v>
      </c>
      <c r="Q4" s="57" t="s">
        <v>9</v>
      </c>
      <c r="R4" s="57" t="s">
        <v>9</v>
      </c>
      <c r="S4" s="57" t="s">
        <v>9</v>
      </c>
      <c r="T4" s="58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214.11538660252972</v>
      </c>
      <c r="D5" s="22">
        <f>MAX(D38:D638)</f>
        <v>0.6888082109589567</v>
      </c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53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25.120036547846503</v>
      </c>
      <c r="C8" s="13">
        <f aca="true" t="shared" si="0" ref="C8:C71">B8-$B$3</f>
        <v>1.36800509810395</v>
      </c>
      <c r="D8" s="10">
        <f>ABS(50.165*C8)/A8</f>
        <v>1.203964486778678</v>
      </c>
      <c r="E8" s="2"/>
      <c r="U8" s="14"/>
      <c r="V8" s="14">
        <f>D8^2</f>
        <v>1.4495304854242457</v>
      </c>
      <c r="W8" s="37">
        <f>-C8</f>
        <v>-1.36800509810395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25.10024366475187</v>
      </c>
      <c r="C9" s="13">
        <f t="shared" si="0"/>
        <v>1.3482122150093154</v>
      </c>
      <c r="D9" s="10">
        <f aca="true" t="shared" si="2" ref="D9:D72">ABS(50.165*C9)/A9</f>
        <v>1.1844670011548564</v>
      </c>
      <c r="E9" s="2"/>
      <c r="U9" s="14"/>
      <c r="V9" s="14">
        <f aca="true" t="shared" si="3" ref="V9:V72">D9^2</f>
        <v>1.4029620768247786</v>
      </c>
      <c r="W9" s="37">
        <f aca="true" t="shared" si="4" ref="W9:W72">-C9</f>
        <v>-1.3482122150093154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25.080570843519773</v>
      </c>
      <c r="C10" s="13">
        <f t="shared" si="0"/>
        <v>1.3285393937772199</v>
      </c>
      <c r="D10" s="10">
        <f t="shared" si="2"/>
        <v>1.1651429840705283</v>
      </c>
      <c r="E10" s="2"/>
      <c r="U10" s="14"/>
      <c r="V10" s="14">
        <f t="shared" si="3"/>
        <v>1.3575581733287754</v>
      </c>
      <c r="W10" s="37">
        <f t="shared" si="4"/>
        <v>-1.3285393937772199</v>
      </c>
      <c r="X10" s="38">
        <f t="shared" si="5"/>
        <v>57.2</v>
      </c>
    </row>
    <row r="11" spans="1:24" ht="12.75">
      <c r="A11" s="4">
        <v>57.3</v>
      </c>
      <c r="B11" s="8">
        <f t="shared" si="1"/>
        <v>25.061017412206343</v>
      </c>
      <c r="C11" s="13">
        <f t="shared" si="0"/>
        <v>1.3089859624637903</v>
      </c>
      <c r="D11" s="10">
        <f t="shared" si="2"/>
        <v>1.1459909390400704</v>
      </c>
      <c r="E11" s="2"/>
      <c r="U11" s="14"/>
      <c r="V11" s="14">
        <f t="shared" si="3"/>
        <v>1.3132952323619425</v>
      </c>
      <c r="W11" s="37">
        <f t="shared" si="4"/>
        <v>-1.3089859624637903</v>
      </c>
      <c r="X11" s="38">
        <f t="shared" si="5"/>
        <v>57.3</v>
      </c>
    </row>
    <row r="12" spans="1:24" ht="12.75">
      <c r="A12" s="4">
        <v>57.4</v>
      </c>
      <c r="B12" s="8">
        <f t="shared" si="1"/>
        <v>25.04158270399309</v>
      </c>
      <c r="C12" s="13">
        <f t="shared" si="0"/>
        <v>1.2895512542505365</v>
      </c>
      <c r="D12" s="10">
        <f t="shared" si="2"/>
        <v>1.1270093844856823</v>
      </c>
      <c r="E12" s="2"/>
      <c r="U12" s="14"/>
      <c r="V12" s="14">
        <f t="shared" si="3"/>
        <v>1.2701501527187966</v>
      </c>
      <c r="W12" s="37">
        <f t="shared" si="4"/>
        <v>-1.2895512542505365</v>
      </c>
      <c r="X12" s="38">
        <f t="shared" si="5"/>
        <v>57.4</v>
      </c>
    </row>
    <row r="13" spans="1:24" ht="12.75">
      <c r="A13" s="4">
        <v>57.5</v>
      </c>
      <c r="B13" s="8">
        <f t="shared" si="1"/>
        <v>25.02226605713741</v>
      </c>
      <c r="C13" s="13">
        <f t="shared" si="0"/>
        <v>1.2702346073948583</v>
      </c>
      <c r="D13" s="10">
        <f t="shared" si="2"/>
        <v>1.108196853564575</v>
      </c>
      <c r="E13" s="2"/>
      <c r="U13" s="14"/>
      <c r="V13" s="14">
        <f t="shared" si="3"/>
        <v>1.2281002662504241</v>
      </c>
      <c r="W13" s="37">
        <f t="shared" si="4"/>
        <v>-1.2702346073948583</v>
      </c>
      <c r="X13" s="38">
        <f t="shared" si="5"/>
        <v>57.5</v>
      </c>
    </row>
    <row r="14" spans="1:24" ht="12.75">
      <c r="A14" s="4">
        <v>57.6</v>
      </c>
      <c r="B14" s="8">
        <f t="shared" si="1"/>
        <v>25.003066814923486</v>
      </c>
      <c r="C14" s="13">
        <f t="shared" si="0"/>
        <v>1.2510353651809325</v>
      </c>
      <c r="D14" s="10">
        <f t="shared" si="2"/>
        <v>1.0895518939982896</v>
      </c>
      <c r="E14" s="2"/>
      <c r="U14" s="14"/>
      <c r="V14" s="14">
        <f t="shared" si="3"/>
        <v>1.18712332971526</v>
      </c>
      <c r="W14" s="37">
        <f t="shared" si="4"/>
        <v>-1.2510353651809325</v>
      </c>
      <c r="X14" s="38">
        <f t="shared" si="5"/>
        <v>57.6</v>
      </c>
    </row>
    <row r="15" spans="1:24" ht="12.75">
      <c r="A15" s="4">
        <v>57.7</v>
      </c>
      <c r="B15" s="8">
        <f t="shared" si="1"/>
        <v>24.983984325613758</v>
      </c>
      <c r="C15" s="13">
        <f t="shared" si="0"/>
        <v>1.2319528758712046</v>
      </c>
      <c r="D15" s="10">
        <f t="shared" si="2"/>
        <v>1.071073067904315</v>
      </c>
      <c r="E15" s="2"/>
      <c r="U15" s="14"/>
      <c r="V15" s="14">
        <f t="shared" si="3"/>
        <v>1.1471975167899613</v>
      </c>
      <c r="W15" s="37">
        <f t="shared" si="4"/>
        <v>-1.2319528758712046</v>
      </c>
      <c r="X15" s="38">
        <f t="shared" si="5"/>
        <v>57.7</v>
      </c>
    </row>
    <row r="16" spans="1:24" ht="12.75">
      <c r="A16" s="4">
        <v>57.8</v>
      </c>
      <c r="B16" s="8">
        <f t="shared" si="1"/>
        <v>24.96501794240107</v>
      </c>
      <c r="C16" s="13">
        <f t="shared" si="0"/>
        <v>1.2129864926585157</v>
      </c>
      <c r="D16" s="10">
        <f t="shared" si="2"/>
        <v>1.0527589516300075</v>
      </c>
      <c r="E16" s="2"/>
      <c r="U16" s="14"/>
      <c r="V16" s="14">
        <f t="shared" si="3"/>
        <v>1.1083014102371125</v>
      </c>
      <c r="W16" s="37">
        <f t="shared" si="4"/>
        <v>-1.2129864926585157</v>
      </c>
      <c r="X16" s="38">
        <f t="shared" si="5"/>
        <v>57.8</v>
      </c>
    </row>
    <row r="17" spans="1:24" ht="12.75">
      <c r="A17" s="4">
        <v>57.9</v>
      </c>
      <c r="B17" s="8">
        <f t="shared" si="1"/>
        <v>24.946167023361294</v>
      </c>
      <c r="C17" s="13">
        <f t="shared" si="0"/>
        <v>1.1941355736187411</v>
      </c>
      <c r="D17" s="10">
        <f t="shared" si="2"/>
        <v>1.0346081355886727</v>
      </c>
      <c r="E17" s="2"/>
      <c r="U17" s="14"/>
      <c r="V17" s="14">
        <f t="shared" si="3"/>
        <v>1.0704139942262694</v>
      </c>
      <c r="W17" s="37">
        <f t="shared" si="4"/>
        <v>-1.1941355736187411</v>
      </c>
      <c r="X17" s="38">
        <f t="shared" si="5"/>
        <v>57.9</v>
      </c>
    </row>
    <row r="18" spans="1:24" ht="12.75">
      <c r="A18" s="4">
        <v>58</v>
      </c>
      <c r="B18" s="8">
        <f t="shared" si="1"/>
        <v>24.92743093140652</v>
      </c>
      <c r="C18" s="13">
        <f t="shared" si="0"/>
        <v>1.1753994816639661</v>
      </c>
      <c r="D18" s="10">
        <f t="shared" si="2"/>
        <v>1.0166192240978078</v>
      </c>
      <c r="E18" s="2"/>
      <c r="U18" s="14"/>
      <c r="V18" s="14">
        <f t="shared" si="3"/>
        <v>1.0335146468052288</v>
      </c>
      <c r="W18" s="37">
        <f t="shared" si="4"/>
        <v>-1.1753994816639661</v>
      </c>
      <c r="X18" s="38">
        <f t="shared" si="5"/>
        <v>58</v>
      </c>
    </row>
    <row r="19" spans="1:24" ht="12.75">
      <c r="A19" s="4">
        <v>58.1</v>
      </c>
      <c r="B19" s="8">
        <f t="shared" si="1"/>
        <v>24.90880903423886</v>
      </c>
      <c r="C19" s="13">
        <f t="shared" si="0"/>
        <v>1.1567775844963073</v>
      </c>
      <c r="D19" s="10">
        <f t="shared" si="2"/>
        <v>0.998790835219574</v>
      </c>
      <c r="E19" s="2"/>
      <c r="U19" s="14"/>
      <c r="V19" s="14">
        <f t="shared" si="3"/>
        <v>0.9975831325186143</v>
      </c>
      <c r="W19" s="37">
        <f t="shared" si="4"/>
        <v>-1.1567775844963073</v>
      </c>
      <c r="X19" s="38">
        <f t="shared" si="5"/>
        <v>58.1</v>
      </c>
    </row>
    <row r="20" spans="1:24" ht="12.75">
      <c r="A20" s="4">
        <v>58.2</v>
      </c>
      <c r="B20" s="8">
        <f t="shared" si="1"/>
        <v>24.890300704304686</v>
      </c>
      <c r="C20" s="13">
        <f t="shared" si="0"/>
        <v>1.1382692545621325</v>
      </c>
      <c r="D20" s="10">
        <f t="shared" si="2"/>
        <v>0.9811216006032538</v>
      </c>
      <c r="E20" s="2"/>
      <c r="U20" s="14"/>
      <c r="V20" s="14">
        <f t="shared" si="3"/>
        <v>0.9625995951702907</v>
      </c>
      <c r="W20" s="37">
        <f t="shared" si="4"/>
        <v>-1.1382692545621325</v>
      </c>
      <c r="X20" s="38">
        <f t="shared" si="5"/>
        <v>58.2</v>
      </c>
    </row>
    <row r="21" spans="1:24" ht="12.75">
      <c r="A21" s="4">
        <v>58.3</v>
      </c>
      <c r="B21" s="8">
        <f t="shared" si="1"/>
        <v>24.87190531874951</v>
      </c>
      <c r="C21" s="13">
        <f t="shared" si="0"/>
        <v>1.1198738690069554</v>
      </c>
      <c r="D21" s="10">
        <f t="shared" si="2"/>
        <v>0.9636101653299128</v>
      </c>
      <c r="E21" s="2"/>
      <c r="U21" s="14"/>
      <c r="V21" s="14">
        <f t="shared" si="3"/>
        <v>0.9285445507271419</v>
      </c>
      <c r="W21" s="37">
        <f t="shared" si="4"/>
        <v>-1.1198738690069554</v>
      </c>
      <c r="X21" s="38">
        <f t="shared" si="5"/>
        <v>58.3</v>
      </c>
    </row>
    <row r="22" spans="1:24" ht="12.75">
      <c r="A22" s="4">
        <v>58.4</v>
      </c>
      <c r="B22" s="8">
        <f t="shared" si="1"/>
        <v>24.853622259373246</v>
      </c>
      <c r="C22" s="13">
        <f t="shared" si="0"/>
        <v>1.101590809630693</v>
      </c>
      <c r="D22" s="10">
        <f t="shared" si="2"/>
        <v>0.9462551877589677</v>
      </c>
      <c r="E22" s="2"/>
      <c r="U22" s="14"/>
      <c r="V22" s="14">
        <f t="shared" si="3"/>
        <v>0.8953988803607591</v>
      </c>
      <c r="W22" s="37">
        <f t="shared" si="4"/>
        <v>-1.101590809630693</v>
      </c>
      <c r="X22" s="38">
        <f t="shared" si="5"/>
        <v>58.4</v>
      </c>
    </row>
    <row r="23" spans="1:24" ht="12.75">
      <c r="A23" s="4">
        <v>58.5</v>
      </c>
      <c r="B23" s="8">
        <f t="shared" si="1"/>
        <v>24.835450912586193</v>
      </c>
      <c r="C23" s="13">
        <f t="shared" si="0"/>
        <v>1.08341946284364</v>
      </c>
      <c r="D23" s="10">
        <f t="shared" si="2"/>
        <v>0.9290553393769435</v>
      </c>
      <c r="E23" s="2"/>
      <c r="U23" s="14"/>
      <c r="V23" s="14">
        <f t="shared" si="3"/>
        <v>0.8631438236248077</v>
      </c>
      <c r="W23" s="37">
        <f t="shared" si="4"/>
        <v>-1.08341946284364</v>
      </c>
      <c r="X23" s="38">
        <f t="shared" si="5"/>
        <v>58.5</v>
      </c>
    </row>
    <row r="24" spans="1:24" ht="12.75">
      <c r="A24" s="4">
        <v>58.6</v>
      </c>
      <c r="B24" s="8">
        <f t="shared" si="1"/>
        <v>24.8173906693653</v>
      </c>
      <c r="C24" s="13">
        <f t="shared" si="0"/>
        <v>1.0653592196227457</v>
      </c>
      <c r="D24" s="10">
        <f t="shared" si="2"/>
        <v>0.9120093046480382</v>
      </c>
      <c r="E24" s="2"/>
      <c r="U24" s="14"/>
      <c r="V24" s="14">
        <f t="shared" si="3"/>
        <v>0.8317609717645982</v>
      </c>
      <c r="W24" s="37">
        <f t="shared" si="4"/>
        <v>-1.0653592196227457</v>
      </c>
      <c r="X24" s="38">
        <f t="shared" si="5"/>
        <v>58.6</v>
      </c>
    </row>
    <row r="25" spans="1:24" ht="12.75">
      <c r="A25" s="4">
        <v>58.7</v>
      </c>
      <c r="B25" s="8">
        <f t="shared" si="1"/>
        <v>24.799440925211123</v>
      </c>
      <c r="C25" s="13">
        <f t="shared" si="0"/>
        <v>1.0474094754685694</v>
      </c>
      <c r="D25" s="10">
        <f t="shared" si="2"/>
        <v>0.8951157808667936</v>
      </c>
      <c r="E25" s="2"/>
      <c r="U25" s="14"/>
      <c r="V25" s="14">
        <f t="shared" si="3"/>
        <v>0.8012322611567696</v>
      </c>
      <c r="W25" s="37">
        <f t="shared" si="4"/>
        <v>-1.0474094754685694</v>
      </c>
      <c r="X25" s="38">
        <f t="shared" si="5"/>
        <v>58.7</v>
      </c>
    </row>
    <row r="26" spans="1:24" ht="12.75">
      <c r="A26" s="4">
        <v>58.8</v>
      </c>
      <c r="B26" s="8">
        <f t="shared" si="1"/>
        <v>24.781601080105162</v>
      </c>
      <c r="C26" s="13">
        <f t="shared" si="0"/>
        <v>1.0295696303626087</v>
      </c>
      <c r="D26" s="10">
        <f t="shared" si="2"/>
        <v>0.8783734780125896</v>
      </c>
      <c r="E26" s="2"/>
      <c r="U26" s="14"/>
      <c r="V26" s="14">
        <f t="shared" si="3"/>
        <v>0.7715399668759332</v>
      </c>
      <c r="W26" s="37">
        <f t="shared" si="4"/>
        <v>-1.0295696303626087</v>
      </c>
      <c r="X26" s="38">
        <f t="shared" si="5"/>
        <v>58.8</v>
      </c>
    </row>
    <row r="27" spans="1:24" ht="12.75">
      <c r="A27" s="4">
        <v>58.9</v>
      </c>
      <c r="B27" s="8">
        <f t="shared" si="1"/>
        <v>24.763870538467728</v>
      </c>
      <c r="C27" s="13">
        <f t="shared" si="0"/>
        <v>1.011839088725175</v>
      </c>
      <c r="D27" s="10">
        <f t="shared" si="2"/>
        <v>0.861781118606085</v>
      </c>
      <c r="E27" s="2"/>
      <c r="U27" s="14"/>
      <c r="V27" s="14">
        <f t="shared" si="3"/>
        <v>0.7426666963859551</v>
      </c>
      <c r="W27" s="37">
        <f t="shared" si="4"/>
        <v>-1.011839088725175</v>
      </c>
      <c r="X27" s="38">
        <f t="shared" si="5"/>
        <v>58.9</v>
      </c>
    </row>
    <row r="28" spans="1:24" ht="12.75">
      <c r="A28" s="4">
        <v>59</v>
      </c>
      <c r="B28" s="8">
        <f t="shared" si="1"/>
        <v>24.746248709116344</v>
      </c>
      <c r="C28" s="13">
        <f t="shared" si="0"/>
        <v>0.9942172593737908</v>
      </c>
      <c r="D28" s="10">
        <f t="shared" si="2"/>
        <v>0.8453374375675629</v>
      </c>
      <c r="E28" s="2"/>
      <c r="U28" s="14"/>
      <c r="V28" s="14">
        <f t="shared" si="3"/>
        <v>0.7145953833532932</v>
      </c>
      <c r="W28" s="37">
        <f t="shared" si="4"/>
        <v>-0.9942172593737908</v>
      </c>
      <c r="X28" s="38">
        <f t="shared" si="5"/>
        <v>59</v>
      </c>
    </row>
    <row r="29" spans="1:24" ht="12.75">
      <c r="A29" s="4">
        <v>59.1</v>
      </c>
      <c r="B29" s="8">
        <f t="shared" si="1"/>
        <v>24.728735005224472</v>
      </c>
      <c r="C29" s="13">
        <f t="shared" si="0"/>
        <v>0.9767035554819188</v>
      </c>
      <c r="D29" s="10">
        <f t="shared" si="2"/>
        <v>0.8290411820769958</v>
      </c>
      <c r="E29" s="2"/>
      <c r="U29" s="14"/>
      <c r="V29" s="14">
        <f t="shared" si="3"/>
        <v>0.6873092815796226</v>
      </c>
      <c r="W29" s="37">
        <f t="shared" si="4"/>
        <v>-0.9767035554819188</v>
      </c>
      <c r="X29" s="38">
        <f t="shared" si="5"/>
        <v>59.1</v>
      </c>
    </row>
    <row r="30" spans="1:24" ht="12.75">
      <c r="A30" s="4">
        <v>59.2</v>
      </c>
      <c r="B30" s="8">
        <f t="shared" si="1"/>
        <v>24.711328844280906</v>
      </c>
      <c r="C30" s="13">
        <f t="shared" si="0"/>
        <v>0.9592973945383534</v>
      </c>
      <c r="D30" s="10">
        <f t="shared" si="2"/>
        <v>0.8128911114360895</v>
      </c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3"/>
        <v>0.6607919590518009</v>
      </c>
      <c r="W30" s="37">
        <f t="shared" si="4"/>
        <v>-0.9592973945383534</v>
      </c>
      <c r="X30" s="38">
        <f t="shared" si="5"/>
        <v>59.2</v>
      </c>
    </row>
    <row r="31" spans="1:24" ht="12.75">
      <c r="A31" s="4">
        <v>59.3</v>
      </c>
      <c r="B31" s="8">
        <f t="shared" si="1"/>
        <v>24.694029648049472</v>
      </c>
      <c r="C31" s="13">
        <f t="shared" si="0"/>
        <v>0.9419981983069192</v>
      </c>
      <c r="D31" s="10">
        <f t="shared" si="2"/>
        <v>0.7968859969319831</v>
      </c>
      <c r="E31" s="20" t="s">
        <v>27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0.6350272921062806</v>
      </c>
      <c r="W31" s="37">
        <f t="shared" si="4"/>
        <v>-0.9419981983069192</v>
      </c>
      <c r="X31" s="38">
        <f t="shared" si="5"/>
        <v>59.3</v>
      </c>
    </row>
    <row r="32" spans="1:24" ht="12.75">
      <c r="A32" s="4">
        <v>59.4</v>
      </c>
      <c r="B32" s="8">
        <f t="shared" si="1"/>
        <v>24.67683684252925</v>
      </c>
      <c r="C32" s="13">
        <f t="shared" si="0"/>
        <v>0.9248053927866984</v>
      </c>
      <c r="D32" s="10">
        <f t="shared" si="2"/>
        <v>0.7810246217027731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0.6099994597059598</v>
      </c>
      <c r="W32" s="37">
        <f t="shared" si="4"/>
        <v>-0.9248053927866984</v>
      </c>
      <c r="X32" s="38">
        <f t="shared" si="5"/>
        <v>59.4</v>
      </c>
    </row>
    <row r="33" spans="1:24" ht="12.75">
      <c r="A33" s="4">
        <v>59.5</v>
      </c>
      <c r="B33" s="8">
        <f t="shared" si="1"/>
        <v>24.659749857915273</v>
      </c>
      <c r="C33" s="13">
        <f t="shared" si="0"/>
        <v>0.9077184081727196</v>
      </c>
      <c r="D33" s="10">
        <f t="shared" si="2"/>
        <v>0.7653057806047813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0.5856929378270936</v>
      </c>
      <c r="W33" s="37">
        <f t="shared" si="4"/>
        <v>-0.9077184081727196</v>
      </c>
      <c r="X33" s="38">
        <f t="shared" si="5"/>
        <v>59.5</v>
      </c>
    </row>
    <row r="34" spans="1:24" ht="12.75">
      <c r="A34" s="4">
        <v>59.6</v>
      </c>
      <c r="B34" s="8">
        <f t="shared" si="1"/>
        <v>24.642768128559613</v>
      </c>
      <c r="C34" s="13">
        <f t="shared" si="0"/>
        <v>0.8907366788170599</v>
      </c>
      <c r="D34" s="10">
        <f t="shared" si="2"/>
        <v>0.7497282800815068</v>
      </c>
      <c r="E34" s="16" t="s">
        <v>33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3"/>
      <c r="U34" s="14"/>
      <c r="V34" s="14">
        <f t="shared" si="3"/>
        <v>0.5620924939539743</v>
      </c>
      <c r="W34" s="37">
        <f t="shared" si="4"/>
        <v>-0.8907366788170599</v>
      </c>
      <c r="X34" s="38">
        <f t="shared" si="5"/>
        <v>59.6</v>
      </c>
    </row>
    <row r="35" spans="1:24" ht="12.75">
      <c r="A35" s="4">
        <v>59.7</v>
      </c>
      <c r="B35" s="8">
        <f t="shared" si="1"/>
        <v>24.625891092932896</v>
      </c>
      <c r="C35" s="13">
        <f t="shared" si="0"/>
        <v>0.8738596431903431</v>
      </c>
      <c r="D35" s="10">
        <f t="shared" si="2"/>
        <v>0.7342909380342305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0.5391831816791901</v>
      </c>
      <c r="W35" s="37">
        <f t="shared" si="4"/>
        <v>-0.8738596431903431</v>
      </c>
      <c r="X35" s="38">
        <f t="shared" si="5"/>
        <v>59.7</v>
      </c>
    </row>
    <row r="36" spans="1:24" ht="12.75">
      <c r="A36" s="4">
        <v>59.8</v>
      </c>
      <c r="B36" s="8">
        <f t="shared" si="1"/>
        <v>24.609118193586426</v>
      </c>
      <c r="C36" s="13">
        <f t="shared" si="0"/>
        <v>0.8570867438438725</v>
      </c>
      <c r="D36" s="10">
        <f t="shared" si="2"/>
        <v>0.7189925836944459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0.5169503354076147</v>
      </c>
      <c r="W36" s="37">
        <f t="shared" si="4"/>
        <v>-0.8570867438438725</v>
      </c>
      <c r="X36" s="38">
        <f t="shared" si="5"/>
        <v>59.8</v>
      </c>
    </row>
    <row r="37" spans="1:24" ht="12.75">
      <c r="A37" s="4">
        <v>59.9</v>
      </c>
      <c r="B37" s="8">
        <f t="shared" si="1"/>
        <v>24.592448877114396</v>
      </c>
      <c r="C37" s="13">
        <f t="shared" si="0"/>
        <v>0.8404174273718432</v>
      </c>
      <c r="D37" s="10">
        <f t="shared" si="2"/>
        <v>0.703832057497638</v>
      </c>
      <c r="E37" s="21" t="s">
        <v>31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3"/>
      <c r="U37" s="14"/>
      <c r="V37" s="14">
        <f t="shared" si="3"/>
        <v>0.4953795651613584</v>
      </c>
      <c r="W37" s="37">
        <f t="shared" si="4"/>
        <v>-0.8404174273718432</v>
      </c>
      <c r="X37" s="38">
        <f t="shared" si="5"/>
        <v>59.9</v>
      </c>
    </row>
    <row r="38" spans="1:24" ht="12.75">
      <c r="A38" s="4">
        <v>60</v>
      </c>
      <c r="B38" s="8">
        <f t="shared" si="1"/>
        <v>24.575882594116866</v>
      </c>
      <c r="C38" s="13">
        <f t="shared" si="0"/>
        <v>0.8238511443743128</v>
      </c>
      <c r="D38" s="10">
        <f t="shared" si="2"/>
        <v>0.6888082109589567</v>
      </c>
      <c r="E38" s="16" t="s">
        <v>34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0.47445675148447863</v>
      </c>
      <c r="W38" s="37">
        <f t="shared" si="4"/>
        <v>-0.8238511443743128</v>
      </c>
      <c r="X38" s="38">
        <f t="shared" si="5"/>
        <v>60</v>
      </c>
    </row>
    <row r="39" spans="1:24" ht="12.75">
      <c r="A39" s="4">
        <v>60.1</v>
      </c>
      <c r="B39" s="8">
        <f t="shared" si="1"/>
        <v>24.559418799163</v>
      </c>
      <c r="C39" s="13">
        <f t="shared" si="0"/>
        <v>0.8073873494204484</v>
      </c>
      <c r="D39" s="10">
        <f t="shared" si="2"/>
        <v>0.6739199065503626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0.4541680404448495</v>
      </c>
      <c r="W39" s="37">
        <f t="shared" si="4"/>
        <v>-0.8073873494204484</v>
      </c>
      <c r="X39" s="38">
        <f t="shared" si="5"/>
        <v>60.1</v>
      </c>
    </row>
    <row r="40" spans="1:24" ht="12.75">
      <c r="A40" s="4">
        <v>60.2</v>
      </c>
      <c r="B40" s="8">
        <f t="shared" si="1"/>
        <v>24.543056950754643</v>
      </c>
      <c r="C40" s="13">
        <f t="shared" si="0"/>
        <v>0.7910255010120899</v>
      </c>
      <c r="D40" s="10">
        <f t="shared" si="2"/>
        <v>0.6591660175792605</v>
      </c>
      <c r="E40" s="16" t="s">
        <v>35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0.434499838731302</v>
      </c>
      <c r="W40" s="37">
        <f t="shared" si="4"/>
        <v>-0.7910255010120899</v>
      </c>
      <c r="X40" s="38">
        <f t="shared" si="5"/>
        <v>60.2</v>
      </c>
    </row>
    <row r="41" spans="1:24" ht="12.75">
      <c r="A41" s="4">
        <v>60.325</v>
      </c>
      <c r="B41" s="8">
        <f t="shared" si="1"/>
        <v>24.522747183939984</v>
      </c>
      <c r="C41" s="13">
        <f t="shared" si="0"/>
        <v>0.7707157341974309</v>
      </c>
      <c r="D41" s="10">
        <f t="shared" si="2"/>
        <v>0.6409109789641794</v>
      </c>
      <c r="E41" s="16" t="s">
        <v>32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0.4107668829568228</v>
      </c>
      <c r="W41" s="37">
        <f t="shared" si="4"/>
        <v>-0.7707157341974309</v>
      </c>
      <c r="X41" s="38">
        <f t="shared" si="5"/>
        <v>60.325</v>
      </c>
    </row>
    <row r="42" spans="1:24" ht="12.75">
      <c r="A42" s="4">
        <v>60.4</v>
      </c>
      <c r="B42" s="8">
        <f t="shared" si="1"/>
        <v>24.510636947030513</v>
      </c>
      <c r="C42" s="13">
        <f t="shared" si="0"/>
        <v>0.7586054972879595</v>
      </c>
      <c r="D42" s="10">
        <f t="shared" si="2"/>
        <v>0.6300570326399086</v>
      </c>
      <c r="E42" s="16" t="s">
        <v>36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0.3969718643790069</v>
      </c>
      <c r="W42" s="37">
        <f t="shared" si="4"/>
        <v>-0.7586054972879595</v>
      </c>
      <c r="X42" s="38">
        <f t="shared" si="5"/>
        <v>60.4</v>
      </c>
    </row>
    <row r="43" spans="1:24" ht="12.75">
      <c r="A43" s="4">
        <v>60.5</v>
      </c>
      <c r="B43" s="8">
        <f t="shared" si="1"/>
        <v>24.494577728060744</v>
      </c>
      <c r="C43" s="13">
        <f t="shared" si="0"/>
        <v>0.7425462783181906</v>
      </c>
      <c r="D43" s="10">
        <f t="shared" si="2"/>
        <v>0.6156997363939178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0.3790861653955399</v>
      </c>
      <c r="W43" s="37">
        <f t="shared" si="4"/>
        <v>-0.7425462783181906</v>
      </c>
      <c r="X43" s="38">
        <f t="shared" si="5"/>
        <v>60.5</v>
      </c>
    </row>
    <row r="44" spans="1:24" ht="12.75">
      <c r="A44" s="4">
        <v>60.6</v>
      </c>
      <c r="B44" s="8">
        <f t="shared" si="1"/>
        <v>24.478618328258687</v>
      </c>
      <c r="C44" s="13">
        <f t="shared" si="0"/>
        <v>0.7265868785161338</v>
      </c>
      <c r="D44" s="10">
        <f t="shared" si="2"/>
        <v>0.6014724547980503</v>
      </c>
      <c r="E44" s="21" t="s">
        <v>28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0.3617691138807927</v>
      </c>
      <c r="W44" s="37">
        <f t="shared" si="4"/>
        <v>-0.7265868785161338</v>
      </c>
      <c r="X44" s="38">
        <f t="shared" si="5"/>
        <v>60.6</v>
      </c>
    </row>
    <row r="45" spans="1:24" ht="12.75">
      <c r="A45" s="4">
        <v>60.7</v>
      </c>
      <c r="B45" s="8">
        <f t="shared" si="1"/>
        <v>24.462758225258792</v>
      </c>
      <c r="C45" s="13">
        <f t="shared" si="0"/>
        <v>0.710726775516239</v>
      </c>
      <c r="D45" s="10">
        <f t="shared" si="2"/>
        <v>0.5873741135712047</v>
      </c>
      <c r="E45" s="21" t="s">
        <v>54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0.3450083492935585</v>
      </c>
      <c r="W45" s="37">
        <f t="shared" si="4"/>
        <v>-0.710726775516239</v>
      </c>
      <c r="X45" s="38">
        <f t="shared" si="5"/>
        <v>60.7</v>
      </c>
    </row>
    <row r="46" spans="1:24" ht="12.75">
      <c r="A46" s="4">
        <v>60.8</v>
      </c>
      <c r="B46" s="8">
        <f t="shared" si="1"/>
        <v>24.446996900418597</v>
      </c>
      <c r="C46" s="13">
        <f t="shared" si="0"/>
        <v>0.6949654506760439</v>
      </c>
      <c r="D46" s="10">
        <f t="shared" si="2"/>
        <v>0.5734036485717721</v>
      </c>
      <c r="E46" s="16" t="s">
        <v>49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0.3287917441954203</v>
      </c>
      <c r="W46" s="37">
        <f t="shared" si="4"/>
        <v>-0.6949654506760439</v>
      </c>
      <c r="X46" s="38">
        <f t="shared" si="5"/>
        <v>60.8</v>
      </c>
    </row>
    <row r="47" spans="1:24" ht="12.75">
      <c r="A47" s="4">
        <v>60.9</v>
      </c>
      <c r="B47" s="8">
        <f t="shared" si="1"/>
        <v>24.43133383878499</v>
      </c>
      <c r="C47" s="13">
        <f t="shared" si="0"/>
        <v>0.6793023890424372</v>
      </c>
      <c r="D47" s="10">
        <f t="shared" si="2"/>
        <v>0.5595600056865987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0.31310739996398634</v>
      </c>
      <c r="W47" s="37">
        <f t="shared" si="4"/>
        <v>-0.6793023890424372</v>
      </c>
      <c r="X47" s="38">
        <f t="shared" si="5"/>
        <v>60.9</v>
      </c>
    </row>
    <row r="48" spans="1:24" ht="15">
      <c r="A48" s="4">
        <v>61</v>
      </c>
      <c r="B48" s="8">
        <f t="shared" si="1"/>
        <v>24.4157685290611</v>
      </c>
      <c r="C48" s="13">
        <f t="shared" si="0"/>
        <v>0.6637370793185475</v>
      </c>
      <c r="D48" s="10">
        <f t="shared" si="2"/>
        <v>0.5458421407215563</v>
      </c>
      <c r="E48" s="60" t="s">
        <v>37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0.29794364258749134</v>
      </c>
      <c r="W48" s="37">
        <f t="shared" si="4"/>
        <v>-0.6637370793185475</v>
      </c>
      <c r="X48" s="38">
        <f t="shared" si="5"/>
        <v>61</v>
      </c>
    </row>
    <row r="49" spans="1:24" ht="12.75">
      <c r="A49" s="4">
        <v>61.1</v>
      </c>
      <c r="B49" s="8">
        <f t="shared" si="1"/>
        <v>24.400300463573306</v>
      </c>
      <c r="C49" s="13">
        <f t="shared" si="0"/>
        <v>0.6482690138307525</v>
      </c>
      <c r="D49" s="10">
        <f t="shared" si="2"/>
        <v>0.5322490192932848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0.2832890185386635</v>
      </c>
      <c r="W49" s="37">
        <f t="shared" si="4"/>
        <v>-0.6482690138307525</v>
      </c>
      <c r="X49" s="38">
        <f t="shared" si="5"/>
        <v>61.1</v>
      </c>
    </row>
    <row r="50" spans="1:24" ht="12.75">
      <c r="A50" s="4">
        <v>61.2</v>
      </c>
      <c r="B50" s="8">
        <f t="shared" si="1"/>
        <v>24.38492913823881</v>
      </c>
      <c r="C50" s="13">
        <f t="shared" si="0"/>
        <v>0.6328976884962572</v>
      </c>
      <c r="D50" s="10">
        <f t="shared" si="2"/>
        <v>0.518779616722463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0.2691322907267056</v>
      </c>
      <c r="W50" s="37">
        <f t="shared" si="4"/>
        <v>-0.6328976884962572</v>
      </c>
      <c r="X50" s="38">
        <f t="shared" si="5"/>
        <v>61.2</v>
      </c>
    </row>
    <row r="51" spans="1:24" ht="12.75">
      <c r="A51" s="4">
        <v>61.3</v>
      </c>
      <c r="B51" s="8">
        <f t="shared" si="1"/>
        <v>24.369654052533384</v>
      </c>
      <c r="C51" s="13">
        <f t="shared" si="0"/>
        <v>0.6176226027908314</v>
      </c>
      <c r="D51" s="10">
        <f t="shared" si="2"/>
        <v>0.5054329179282554</v>
      </c>
      <c r="E51" s="21"/>
      <c r="F51" s="14" t="s">
        <v>38</v>
      </c>
      <c r="G51" s="14"/>
      <c r="H51" s="14"/>
      <c r="I51" s="14"/>
      <c r="J51" s="14"/>
      <c r="K51" s="14"/>
      <c r="L51" s="14" t="s">
        <v>39</v>
      </c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0.25546243452547057</v>
      </c>
      <c r="W51" s="37">
        <f t="shared" si="4"/>
        <v>-0.6176226027908314</v>
      </c>
      <c r="X51" s="38">
        <f t="shared" si="5"/>
        <v>61.3</v>
      </c>
    </row>
    <row r="52" spans="1:24" ht="12.75">
      <c r="A52" s="4">
        <v>61.4</v>
      </c>
      <c r="B52" s="8">
        <f t="shared" si="1"/>
        <v>24.354474709459634</v>
      </c>
      <c r="C52" s="13">
        <f t="shared" si="0"/>
        <v>0.6024432597170808</v>
      </c>
      <c r="D52" s="10">
        <f t="shared" si="2"/>
        <v>0.4922079173242241</v>
      </c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3"/>
      <c r="U52" s="14"/>
      <c r="V52" s="14">
        <f t="shared" si="3"/>
        <v>0.2422686338766502</v>
      </c>
      <c r="W52" s="37">
        <f t="shared" si="4"/>
        <v>-0.6024432597170808</v>
      </c>
      <c r="X52" s="38">
        <f t="shared" si="5"/>
        <v>61.4</v>
      </c>
    </row>
    <row r="53" spans="1:24" ht="12.75">
      <c r="A53" s="4">
        <v>61.5</v>
      </c>
      <c r="B53" s="8">
        <f t="shared" si="1"/>
        <v>24.339390615515516</v>
      </c>
      <c r="C53" s="13">
        <f t="shared" si="0"/>
        <v>0.5873591657729627</v>
      </c>
      <c r="D53" s="10">
        <f t="shared" si="2"/>
        <v>0.47910361871545804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0.229540277466247</v>
      </c>
      <c r="W53" s="37">
        <f t="shared" si="4"/>
        <v>-0.5873591657729627</v>
      </c>
      <c r="X53" s="38">
        <f t="shared" si="5"/>
        <v>61.5</v>
      </c>
    </row>
    <row r="54" spans="1:24" ht="12.75">
      <c r="A54" s="4">
        <v>61.6</v>
      </c>
      <c r="B54" s="8">
        <f t="shared" si="1"/>
        <v>24.324401280663185</v>
      </c>
      <c r="C54" s="13">
        <f t="shared" si="0"/>
        <v>0.572369830920632</v>
      </c>
      <c r="D54" s="10">
        <f t="shared" si="2"/>
        <v>0.46611903519697245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0.21726695497295645</v>
      </c>
      <c r="W54" s="37">
        <f t="shared" si="4"/>
        <v>-0.572369830920632</v>
      </c>
      <c r="X54" s="38">
        <f t="shared" si="5"/>
        <v>61.6</v>
      </c>
    </row>
    <row r="55" spans="1:24" ht="12.75">
      <c r="A55" s="4">
        <v>61.7</v>
      </c>
      <c r="B55" s="8">
        <f t="shared" si="1"/>
        <v>24.309506218298235</v>
      </c>
      <c r="C55" s="13">
        <f t="shared" si="0"/>
        <v>0.5574747685556822</v>
      </c>
      <c r="D55" s="10">
        <f t="shared" si="2"/>
        <v>0.4532531890534165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0.2054384533870921</v>
      </c>
      <c r="W55" s="37">
        <f t="shared" si="4"/>
        <v>-0.5574747685556822</v>
      </c>
      <c r="X55" s="38">
        <f t="shared" si="5"/>
        <v>61.7</v>
      </c>
    </row>
    <row r="56" spans="1:24" ht="12.75">
      <c r="A56" s="4">
        <v>61.8</v>
      </c>
      <c r="B56" s="8">
        <f t="shared" si="1"/>
        <v>24.294704945219245</v>
      </c>
      <c r="C56" s="13">
        <f t="shared" si="0"/>
        <v>0.5426734954766914</v>
      </c>
      <c r="D56" s="10">
        <f t="shared" si="2"/>
        <v>0.44050511166000367</v>
      </c>
      <c r="E56" s="2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0.1940447533985923</v>
      </c>
      <c r="W56" s="37">
        <f t="shared" si="4"/>
        <v>-0.5426734954766914</v>
      </c>
      <c r="X56" s="38">
        <f t="shared" si="5"/>
        <v>61.8</v>
      </c>
    </row>
    <row r="57" spans="1:24" ht="12.75">
      <c r="A57" s="4">
        <v>61.9</v>
      </c>
      <c r="B57" s="8">
        <f t="shared" si="1"/>
        <v>24.279996981597613</v>
      </c>
      <c r="C57" s="13">
        <f t="shared" si="0"/>
        <v>0.5279655318550596</v>
      </c>
      <c r="D57" s="10">
        <f t="shared" si="2"/>
        <v>0.4278738433846376</v>
      </c>
      <c r="E57" s="21"/>
      <c r="F57" s="14"/>
      <c r="G57" s="14"/>
      <c r="H57" s="14" t="s">
        <v>40</v>
      </c>
      <c r="I57" s="14"/>
      <c r="J57" s="14"/>
      <c r="K57" s="14"/>
      <c r="L57" s="14"/>
      <c r="M57" s="14"/>
      <c r="N57" s="14" t="s">
        <v>41</v>
      </c>
      <c r="O57" s="14"/>
      <c r="P57" s="14"/>
      <c r="Q57" s="14"/>
      <c r="R57" s="14"/>
      <c r="S57" s="14"/>
      <c r="T57" s="23"/>
      <c r="U57" s="14"/>
      <c r="V57" s="14">
        <f t="shared" si="3"/>
        <v>0.18307602585274135</v>
      </c>
      <c r="W57" s="37">
        <f t="shared" si="4"/>
        <v>-0.5279655318550596</v>
      </c>
      <c r="X57" s="38">
        <f t="shared" si="5"/>
        <v>61.9</v>
      </c>
    </row>
    <row r="58" spans="1:24" ht="12.75">
      <c r="A58" s="4">
        <v>62</v>
      </c>
      <c r="B58" s="8">
        <f t="shared" si="1"/>
        <v>24.26538185094782</v>
      </c>
      <c r="C58" s="13">
        <f t="shared" si="0"/>
        <v>0.5133504012052654</v>
      </c>
      <c r="D58" s="10">
        <f t="shared" si="2"/>
        <v>0.4153584334913248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0.17252262827236728</v>
      </c>
      <c r="W58" s="37">
        <f t="shared" si="4"/>
        <v>-0.5133504012052654</v>
      </c>
      <c r="X58" s="38">
        <f t="shared" si="5"/>
        <v>62</v>
      </c>
    </row>
    <row r="59" spans="1:24" ht="12.75">
      <c r="A59" s="4">
        <v>62.1</v>
      </c>
      <c r="B59" s="8">
        <f t="shared" si="1"/>
        <v>24.250859080097925</v>
      </c>
      <c r="C59" s="13">
        <f t="shared" si="0"/>
        <v>0.4988276303553718</v>
      </c>
      <c r="D59" s="10">
        <f t="shared" si="2"/>
        <v>0.40295794004472185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0.16237510144508566</v>
      </c>
      <c r="W59" s="37">
        <f t="shared" si="4"/>
        <v>-0.4988276303553718</v>
      </c>
      <c r="X59" s="38">
        <f t="shared" si="5"/>
        <v>62.1</v>
      </c>
    </row>
    <row r="60" spans="1:24" ht="12.75">
      <c r="A60" s="4">
        <v>62.2</v>
      </c>
      <c r="B60" s="8">
        <f t="shared" si="1"/>
        <v>24.236428199160347</v>
      </c>
      <c r="C60" s="13">
        <f t="shared" si="0"/>
        <v>0.48439674941779387</v>
      </c>
      <c r="D60" s="10">
        <f t="shared" si="2"/>
        <v>0.390671429815814</v>
      </c>
      <c r="E60" s="2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/>
      <c r="U60" s="14"/>
      <c r="V60" s="14">
        <f t="shared" si="3"/>
        <v>0.15262416607433246</v>
      </c>
      <c r="W60" s="37">
        <f t="shared" si="4"/>
        <v>-0.48439674941779387</v>
      </c>
      <c r="X60" s="38">
        <f t="shared" si="5"/>
        <v>62.2</v>
      </c>
    </row>
    <row r="61" spans="1:24" ht="12.75">
      <c r="A61" s="4">
        <v>62.3</v>
      </c>
      <c r="B61" s="8">
        <f t="shared" si="1"/>
        <v>24.22208874150315</v>
      </c>
      <c r="C61" s="13">
        <f t="shared" si="0"/>
        <v>0.47005729176059674</v>
      </c>
      <c r="D61" s="10">
        <f t="shared" si="2"/>
        <v>0.37849797818892994</v>
      </c>
      <c r="E61" s="21"/>
      <c r="F61" s="14"/>
      <c r="G61" s="14"/>
      <c r="H61" s="14"/>
      <c r="I61" s="14"/>
      <c r="J61" s="14"/>
      <c r="K61" s="14"/>
      <c r="L61" s="14"/>
      <c r="M61" s="14"/>
      <c r="N61" s="14" t="s">
        <v>43</v>
      </c>
      <c r="O61" s="14"/>
      <c r="P61" s="14"/>
      <c r="Q61" s="14"/>
      <c r="R61" s="14"/>
      <c r="S61" s="14"/>
      <c r="T61" s="23"/>
      <c r="V61" s="14">
        <f t="shared" si="3"/>
        <v>0.14326071949310767</v>
      </c>
      <c r="W61" s="37">
        <f t="shared" si="4"/>
        <v>-0.47005729176059674</v>
      </c>
      <c r="X61" s="38">
        <f t="shared" si="5"/>
        <v>62.3</v>
      </c>
    </row>
    <row r="62" spans="1:24" ht="12.75">
      <c r="A62" s="4">
        <v>62.4</v>
      </c>
      <c r="B62" s="8">
        <f t="shared" si="1"/>
        <v>24.207840243721325</v>
      </c>
      <c r="C62" s="13">
        <f t="shared" si="0"/>
        <v>0.45580879397877183</v>
      </c>
      <c r="D62" s="10">
        <f t="shared" si="2"/>
        <v>0.36643666906963285</v>
      </c>
      <c r="E62" s="2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/>
      <c r="V62" s="14">
        <f t="shared" si="3"/>
        <v>0.1342758324388476</v>
      </c>
      <c r="W62" s="37">
        <f t="shared" si="4"/>
        <v>-0.45580879397877183</v>
      </c>
      <c r="X62" s="38">
        <f t="shared" si="5"/>
        <v>62.4</v>
      </c>
    </row>
    <row r="63" spans="1:24" ht="12.75">
      <c r="A63" s="4">
        <v>62.5</v>
      </c>
      <c r="B63" s="8">
        <f t="shared" si="1"/>
        <v>24.193682245608674</v>
      </c>
      <c r="C63" s="13">
        <f t="shared" si="0"/>
        <v>0.44165079586612066</v>
      </c>
      <c r="D63" s="10">
        <f t="shared" si="2"/>
        <v>0.3544865947939831</v>
      </c>
      <c r="E63" s="2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V63" s="14">
        <f t="shared" si="3"/>
        <v>0.12566074588863355</v>
      </c>
      <c r="W63" s="37">
        <f t="shared" si="4"/>
        <v>-0.44165079586612066</v>
      </c>
      <c r="X63" s="38">
        <f t="shared" si="5"/>
        <v>62.5</v>
      </c>
    </row>
    <row r="64" spans="1:24" ht="12.75">
      <c r="A64" s="4">
        <v>62.6</v>
      </c>
      <c r="B64" s="8">
        <f t="shared" si="1"/>
        <v>24.179614290129855</v>
      </c>
      <c r="C64" s="13">
        <f t="shared" si="0"/>
        <v>0.4275828403873021</v>
      </c>
      <c r="D64" s="10">
        <f t="shared" si="2"/>
        <v>0.3426468560388021</v>
      </c>
      <c r="E64" s="18"/>
      <c r="V64" s="14">
        <f t="shared" si="3"/>
        <v>0.11740686795327555</v>
      </c>
      <c r="W64" s="37">
        <f t="shared" si="4"/>
        <v>-0.4275828403873021</v>
      </c>
      <c r="X64" s="38">
        <f t="shared" si="5"/>
        <v>62.6</v>
      </c>
    </row>
    <row r="65" spans="1:24" ht="12.75">
      <c r="A65" s="4">
        <v>62.7</v>
      </c>
      <c r="B65" s="8">
        <f t="shared" si="1"/>
        <v>24.165635923392696</v>
      </c>
      <c r="C65" s="13">
        <f t="shared" si="0"/>
        <v>0.4136044736501425</v>
      </c>
      <c r="D65" s="10">
        <f t="shared" si="2"/>
        <v>0.33091656173300477</v>
      </c>
      <c r="E65" s="18"/>
      <c r="V65" s="14">
        <f t="shared" si="3"/>
        <v>0.10950577082919355</v>
      </c>
      <c r="W65" s="37">
        <f t="shared" si="4"/>
        <v>-0.4136044736501425</v>
      </c>
      <c r="X65" s="38">
        <f t="shared" si="5"/>
        <v>62.7</v>
      </c>
    </row>
    <row r="66" spans="1:24" ht="12.75">
      <c r="A66" s="4">
        <v>62.8</v>
      </c>
      <c r="B66" s="8">
        <f t="shared" si="1"/>
        <v>24.151746694620893</v>
      </c>
      <c r="C66" s="13">
        <f t="shared" si="0"/>
        <v>0.3997152448783403</v>
      </c>
      <c r="D66" s="10">
        <f t="shared" si="2"/>
        <v>0.31929482897009465</v>
      </c>
      <c r="E66" s="18"/>
      <c r="V66" s="14">
        <f t="shared" si="3"/>
        <v>0.10194918780704199</v>
      </c>
      <c r="W66" s="37">
        <f t="shared" si="4"/>
        <v>-0.3997152448783403</v>
      </c>
      <c r="X66" s="38">
        <f t="shared" si="5"/>
        <v>62.8</v>
      </c>
    </row>
    <row r="67" spans="1:24" ht="12.75">
      <c r="A67" s="4">
        <v>62.9</v>
      </c>
      <c r="B67" s="8">
        <f t="shared" si="1"/>
        <v>24.137946156126944</v>
      </c>
      <c r="C67" s="13">
        <f t="shared" si="0"/>
        <v>0.3859147063843906</v>
      </c>
      <c r="D67" s="10">
        <f t="shared" si="2"/>
        <v>0.3077807829216686</v>
      </c>
      <c r="E67" s="18"/>
      <c r="V67" s="14">
        <f t="shared" si="3"/>
        <v>0.09472901033587529</v>
      </c>
      <c r="W67" s="37">
        <f t="shared" si="4"/>
        <v>-0.3859147063843906</v>
      </c>
      <c r="X67" s="38">
        <f t="shared" si="5"/>
        <v>62.9</v>
      </c>
    </row>
    <row r="68" spans="1:24" ht="12.75">
      <c r="A68" s="4">
        <v>63</v>
      </c>
      <c r="B68" s="8">
        <f t="shared" si="1"/>
        <v>24.124233863285315</v>
      </c>
      <c r="C68" s="13">
        <f t="shared" si="0"/>
        <v>0.3722024135427624</v>
      </c>
      <c r="D68" s="10">
        <f t="shared" si="2"/>
        <v>0.29637355675194726</v>
      </c>
      <c r="E68" s="18"/>
      <c r="V68" s="14">
        <f t="shared" si="3"/>
        <v>0.08783728514179971</v>
      </c>
      <c r="W68" s="37">
        <f t="shared" si="4"/>
        <v>-0.3722024135427624</v>
      </c>
      <c r="X68" s="38">
        <f t="shared" si="5"/>
        <v>63</v>
      </c>
    </row>
    <row r="69" spans="1:24" ht="12.75">
      <c r="A69" s="4">
        <v>63.1</v>
      </c>
      <c r="B69" s="8">
        <f t="shared" si="1"/>
        <v>24.110609374506062</v>
      </c>
      <c r="C69" s="13">
        <f t="shared" si="0"/>
        <v>0.3585779247635088</v>
      </c>
      <c r="D69" s="10">
        <f t="shared" si="2"/>
        <v>0.2850722915334615</v>
      </c>
      <c r="E69" s="18"/>
      <c r="V69" s="14">
        <f t="shared" si="3"/>
        <v>0.08126621140013886</v>
      </c>
      <c r="W69" s="37">
        <f t="shared" si="4"/>
        <v>-0.3585779247635088</v>
      </c>
      <c r="X69" s="38">
        <f t="shared" si="5"/>
        <v>63.1</v>
      </c>
    </row>
    <row r="70" spans="1:24" ht="12.75">
      <c r="A70" s="4">
        <v>63.2</v>
      </c>
      <c r="B70" s="8">
        <f t="shared" si="1"/>
        <v>24.097072251208523</v>
      </c>
      <c r="C70" s="13">
        <f t="shared" si="0"/>
        <v>0.34504080146597005</v>
      </c>
      <c r="D70" s="10">
        <f t="shared" si="2"/>
        <v>0.2738761361636137</v>
      </c>
      <c r="E70" s="18"/>
      <c r="V70" s="14">
        <f t="shared" si="3"/>
        <v>0.07500813795991029</v>
      </c>
      <c r="W70" s="37">
        <f t="shared" si="4"/>
        <v>-0.34504080146597005</v>
      </c>
      <c r="X70" s="38">
        <f t="shared" si="5"/>
        <v>63.2</v>
      </c>
    </row>
    <row r="71" spans="1:24" ht="12.75">
      <c r="A71" s="4">
        <v>63.3</v>
      </c>
      <c r="B71" s="8">
        <f t="shared" si="1"/>
        <v>24.08362205779545</v>
      </c>
      <c r="C71" s="13">
        <f t="shared" si="0"/>
        <v>0.3315906080528954</v>
      </c>
      <c r="D71" s="10">
        <f t="shared" si="2"/>
        <v>0.2627842472823617</v>
      </c>
      <c r="E71" s="18"/>
      <c r="V71" s="14">
        <f t="shared" si="3"/>
        <v>0.06905556061975743</v>
      </c>
      <c r="W71" s="37">
        <f t="shared" si="4"/>
        <v>-0.3315906080528954</v>
      </c>
      <c r="X71" s="38">
        <f t="shared" si="5"/>
        <v>63.3</v>
      </c>
    </row>
    <row r="72" spans="1:24" ht="12.75">
      <c r="A72" s="4">
        <v>63.4</v>
      </c>
      <c r="B72" s="8">
        <f t="shared" si="1"/>
        <v>24.070258361627257</v>
      </c>
      <c r="C72" s="13">
        <f aca="true" t="shared" si="6" ref="C72:C135">B72-$B$3</f>
        <v>0.31822691188470387</v>
      </c>
      <c r="D72" s="10">
        <f t="shared" si="2"/>
        <v>0.2517957891907913</v>
      </c>
      <c r="E72" s="18"/>
      <c r="V72" s="14">
        <f t="shared" si="3"/>
        <v>0.06340111945421342</v>
      </c>
      <c r="W72" s="37">
        <f t="shared" si="4"/>
        <v>-0.31822691188470387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24.056980732996728</v>
      </c>
      <c r="C73" s="13">
        <f t="shared" si="6"/>
        <v>0.3049492832541745</v>
      </c>
      <c r="D73" s="10">
        <f aca="true" t="shared" si="8" ref="D73:D136">ABS(50.165*C73)/A73</f>
        <v>0.24090993377079783</v>
      </c>
      <c r="E73" s="18"/>
      <c r="V73" s="14">
        <f aca="true" t="shared" si="9" ref="V73:V136">D73^2</f>
        <v>0.0580375961894502</v>
      </c>
      <c r="W73" s="37">
        <f aca="true" t="shared" si="10" ref="W73:W136">-C73</f>
        <v>-0.3049492832541745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24.04378874510382</v>
      </c>
      <c r="C74" s="13">
        <f t="shared" si="6"/>
        <v>0.2917572953612684</v>
      </c>
      <c r="D74" s="10">
        <f t="shared" si="8"/>
        <v>0.23012586040562935</v>
      </c>
      <c r="E74" s="18"/>
      <c r="V74" s="14">
        <f t="shared" si="9"/>
        <v>0.05295791162743121</v>
      </c>
      <c r="W74" s="37">
        <f t="shared" si="10"/>
        <v>-0.2917572953612684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24.030681974030816</v>
      </c>
      <c r="C75" s="13">
        <f t="shared" si="6"/>
        <v>0.2786505242882633</v>
      </c>
      <c r="D75" s="10">
        <f t="shared" si="8"/>
        <v>0.2194427559014243</v>
      </c>
      <c r="E75" s="18"/>
      <c r="V75" s="14">
        <f t="shared" si="9"/>
        <v>0.048155123117612095</v>
      </c>
      <c r="W75" s="37">
        <f t="shared" si="10"/>
        <v>-0.2786505242882633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24.0176599987177</v>
      </c>
      <c r="C76" s="13">
        <f t="shared" si="6"/>
        <v>0.26562854897514754</v>
      </c>
      <c r="D76" s="10">
        <f t="shared" si="8"/>
        <v>0.20885981440969084</v>
      </c>
      <c r="E76" s="18"/>
      <c r="V76" s="14">
        <f t="shared" si="9"/>
        <v>0.0436224220752505</v>
      </c>
      <c r="W76" s="37">
        <f t="shared" si="10"/>
        <v>-0.26562854897514754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24.004722400937805</v>
      </c>
      <c r="C77" s="13">
        <f t="shared" si="6"/>
        <v>0.25269095119525176</v>
      </c>
      <c r="D77" s="10">
        <f t="shared" si="8"/>
        <v>0.19837623735070115</v>
      </c>
      <c r="E77" s="18"/>
      <c r="V77" s="14">
        <f t="shared" si="9"/>
        <v>0.039353131545421714</v>
      </c>
      <c r="W77" s="37">
        <f t="shared" si="10"/>
        <v>-0.25269095119525176</v>
      </c>
      <c r="X77" s="38">
        <f t="shared" si="11"/>
        <v>63.9</v>
      </c>
    </row>
    <row r="78" spans="1:24" ht="12.75">
      <c r="A78" s="4">
        <v>64</v>
      </c>
      <c r="B78" s="8">
        <f t="shared" si="7"/>
        <v>23.991868765273757</v>
      </c>
      <c r="C78" s="13">
        <f t="shared" si="6"/>
        <v>0.23983731553120435</v>
      </c>
      <c r="D78" s="10">
        <f t="shared" si="8"/>
        <v>0.18799123333785728</v>
      </c>
      <c r="E78" s="18"/>
      <c r="V78" s="14">
        <f t="shared" si="9"/>
        <v>0.0353407038118887</v>
      </c>
      <c r="W78" s="37">
        <f t="shared" si="10"/>
        <v>-0.23983731553120435</v>
      </c>
      <c r="X78" s="38">
        <f t="shared" si="11"/>
        <v>64</v>
      </c>
    </row>
    <row r="79" spans="1:24" ht="12.75">
      <c r="A79" s="4">
        <v>64.1</v>
      </c>
      <c r="B79" s="8">
        <f t="shared" si="7"/>
        <v>23.979098679093543</v>
      </c>
      <c r="C79" s="13">
        <f t="shared" si="6"/>
        <v>0.22706722935098966</v>
      </c>
      <c r="D79" s="10">
        <f t="shared" si="8"/>
        <v>0.1777040181028455</v>
      </c>
      <c r="E79" s="18"/>
      <c r="V79" s="14">
        <f t="shared" si="9"/>
        <v>0.03157871804989644</v>
      </c>
      <c r="W79" s="37">
        <f t="shared" si="10"/>
        <v>-0.22706722935098966</v>
      </c>
      <c r="X79" s="38">
        <f t="shared" si="11"/>
        <v>64.1</v>
      </c>
    </row>
    <row r="80" spans="1:24" ht="12.75">
      <c r="A80" s="4">
        <v>64.2</v>
      </c>
      <c r="B80" s="8">
        <f t="shared" si="7"/>
        <v>23.96641173252696</v>
      </c>
      <c r="C80" s="13">
        <f t="shared" si="6"/>
        <v>0.21438028278440768</v>
      </c>
      <c r="D80" s="10">
        <f t="shared" si="8"/>
        <v>0.1675138144218039</v>
      </c>
      <c r="E80" s="18"/>
      <c r="V80" s="14">
        <f t="shared" si="9"/>
        <v>0.02806087802214256</v>
      </c>
      <c r="W80" s="37">
        <f t="shared" si="10"/>
        <v>-0.21438028278440768</v>
      </c>
      <c r="X80" s="38">
        <f t="shared" si="11"/>
        <v>64.2</v>
      </c>
    </row>
    <row r="81" spans="1:24" ht="12.75">
      <c r="A81" s="4">
        <v>64.3</v>
      </c>
      <c r="B81" s="8">
        <f t="shared" si="7"/>
        <v>23.953807518442236</v>
      </c>
      <c r="C81" s="13">
        <f t="shared" si="6"/>
        <v>0.201776068699683</v>
      </c>
      <c r="D81" s="10">
        <f t="shared" si="8"/>
        <v>0.15741985204229547</v>
      </c>
      <c r="E81" s="18"/>
      <c r="V81" s="14">
        <f t="shared" si="9"/>
        <v>0.0247810098170182</v>
      </c>
      <c r="W81" s="37">
        <f t="shared" si="10"/>
        <v>-0.201776068699683</v>
      </c>
      <c r="X81" s="38">
        <f t="shared" si="11"/>
        <v>64.3</v>
      </c>
    </row>
    <row r="82" spans="1:24" ht="12.75">
      <c r="A82" s="4">
        <v>64.4</v>
      </c>
      <c r="B82" s="8">
        <f t="shared" si="7"/>
        <v>23.941285632422904</v>
      </c>
      <c r="C82" s="13">
        <f t="shared" si="6"/>
        <v>0.18925418268035088</v>
      </c>
      <c r="D82" s="10">
        <f t="shared" si="8"/>
        <v>0.14742136761117702</v>
      </c>
      <c r="E82" s="18"/>
      <c r="V82" s="14">
        <f t="shared" si="9"/>
        <v>0.021733059628349795</v>
      </c>
      <c r="W82" s="37">
        <f t="shared" si="10"/>
        <v>-0.18925418268035088</v>
      </c>
      <c r="X82" s="38">
        <f t="shared" si="11"/>
        <v>64.4</v>
      </c>
    </row>
    <row r="83" spans="1:24" ht="12.75">
      <c r="A83" s="4">
        <v>64.5</v>
      </c>
      <c r="B83" s="8">
        <f t="shared" si="7"/>
        <v>23.92884567274491</v>
      </c>
      <c r="C83" s="13">
        <f t="shared" si="6"/>
        <v>0.17681422300235639</v>
      </c>
      <c r="D83" s="10">
        <f t="shared" si="8"/>
        <v>0.13751760460330553</v>
      </c>
      <c r="E83" s="18"/>
      <c r="V83" s="14">
        <f t="shared" si="9"/>
        <v>0.01891109157583108</v>
      </c>
      <c r="W83" s="37">
        <f t="shared" si="10"/>
        <v>-0.17681422300235639</v>
      </c>
      <c r="X83" s="38">
        <f t="shared" si="11"/>
        <v>64.5</v>
      </c>
    </row>
    <row r="84" spans="1:24" ht="12.75">
      <c r="A84" s="4">
        <v>64.6</v>
      </c>
      <c r="B84" s="8">
        <f t="shared" si="7"/>
        <v>23.916487240353966</v>
      </c>
      <c r="C84" s="13">
        <f t="shared" si="6"/>
        <v>0.16445579061141302</v>
      </c>
      <c r="D84" s="10">
        <f t="shared" si="8"/>
        <v>0.12770781325110733</v>
      </c>
      <c r="E84" s="18"/>
      <c r="V84" s="14">
        <f t="shared" si="9"/>
        <v>0.016309285565379705</v>
      </c>
      <c r="W84" s="37">
        <f t="shared" si="10"/>
        <v>-0.16445579061141302</v>
      </c>
      <c r="X84" s="38">
        <f t="shared" si="11"/>
        <v>64.6</v>
      </c>
    </row>
    <row r="85" spans="1:24" ht="12.75">
      <c r="A85" s="4">
        <v>64.7</v>
      </c>
      <c r="B85" s="8">
        <f t="shared" si="7"/>
        <v>23.904209938843163</v>
      </c>
      <c r="C85" s="13">
        <f t="shared" si="6"/>
        <v>0.15217848910060994</v>
      </c>
      <c r="D85" s="10">
        <f t="shared" si="8"/>
        <v>0.11799125047499376</v>
      </c>
      <c r="E85" s="18"/>
      <c r="V85" s="14">
        <f t="shared" si="9"/>
        <v>0.013921935188652715</v>
      </c>
      <c r="W85" s="37">
        <f t="shared" si="10"/>
        <v>-0.15217848910060994</v>
      </c>
      <c r="X85" s="38">
        <f t="shared" si="11"/>
        <v>64.7</v>
      </c>
    </row>
    <row r="86" spans="1:24" ht="12.75">
      <c r="A86" s="4">
        <v>64.8</v>
      </c>
      <c r="B86" s="8">
        <f t="shared" si="7"/>
        <v>23.892013374430732</v>
      </c>
      <c r="C86" s="13">
        <f t="shared" si="6"/>
        <v>0.13998192468817905</v>
      </c>
      <c r="D86" s="10">
        <f t="shared" si="8"/>
        <v>0.10836717981454479</v>
      </c>
      <c r="E86" s="18"/>
      <c r="V86" s="14">
        <f t="shared" si="9"/>
        <v>0.011743445660957884</v>
      </c>
      <c r="W86" s="37">
        <f t="shared" si="10"/>
        <v>-0.13998192468817905</v>
      </c>
      <c r="X86" s="38">
        <f t="shared" si="11"/>
        <v>64.8</v>
      </c>
    </row>
    <row r="87" spans="1:24" ht="12.75">
      <c r="A87" s="4">
        <v>64.9</v>
      </c>
      <c r="B87" s="8">
        <f t="shared" si="7"/>
        <v>23.879897155938067</v>
      </c>
      <c r="C87" s="13">
        <f t="shared" si="6"/>
        <v>0.1278657061955144</v>
      </c>
      <c r="D87" s="10">
        <f t="shared" si="8"/>
        <v>0.09883487136052357</v>
      </c>
      <c r="E87" s="18"/>
      <c r="V87" s="14">
        <f t="shared" si="9"/>
        <v>0.009768331796851243</v>
      </c>
      <c r="W87" s="37">
        <f t="shared" si="10"/>
        <v>-0.1278657061955144</v>
      </c>
      <c r="X87" s="38">
        <f t="shared" si="11"/>
        <v>64.9</v>
      </c>
    </row>
    <row r="88" spans="1:24" ht="12.75">
      <c r="A88" s="4">
        <v>65</v>
      </c>
      <c r="B88" s="8">
        <f t="shared" si="7"/>
        <v>23.867860894768054</v>
      </c>
      <c r="C88" s="13">
        <f t="shared" si="6"/>
        <v>0.11582944502550063</v>
      </c>
      <c r="D88" s="10">
        <f t="shared" si="8"/>
        <v>0.08939360168775752</v>
      </c>
      <c r="E88" s="18"/>
      <c r="V88" s="14">
        <f t="shared" si="9"/>
        <v>0.007991216022709444</v>
      </c>
      <c r="W88" s="37">
        <f t="shared" si="10"/>
        <v>-0.11582944502550063</v>
      </c>
      <c r="X88" s="38">
        <f t="shared" si="11"/>
        <v>65</v>
      </c>
    </row>
    <row r="89" spans="1:24" ht="12.75">
      <c r="A89" s="4">
        <v>65.1</v>
      </c>
      <c r="B89" s="8">
        <f t="shared" si="7"/>
        <v>23.855904204883497</v>
      </c>
      <c r="C89" s="13">
        <f t="shared" si="6"/>
        <v>0.1038727551409444</v>
      </c>
      <c r="D89" s="10">
        <f t="shared" si="8"/>
        <v>0.08004265378871699</v>
      </c>
      <c r="E89" s="18"/>
      <c r="V89" s="14">
        <f t="shared" si="9"/>
        <v>0.006406826425540409</v>
      </c>
      <c r="W89" s="37">
        <f t="shared" si="10"/>
        <v>-0.1038727551409444</v>
      </c>
      <c r="X89" s="38">
        <f t="shared" si="11"/>
        <v>65.1</v>
      </c>
    </row>
    <row r="90" spans="1:24" ht="12.75">
      <c r="A90" s="4">
        <v>65.2</v>
      </c>
      <c r="B90" s="8">
        <f t="shared" si="7"/>
        <v>23.84402670278581</v>
      </c>
      <c r="C90" s="13">
        <f t="shared" si="6"/>
        <v>0.09199525304325817</v>
      </c>
      <c r="D90" s="10">
        <f t="shared" si="8"/>
        <v>0.07078131700789948</v>
      </c>
      <c r="E90" s="18"/>
      <c r="V90" s="14">
        <f t="shared" si="9"/>
        <v>0.005009994837372761</v>
      </c>
      <c r="W90" s="37">
        <f t="shared" si="10"/>
        <v>-0.09199525304325817</v>
      </c>
      <c r="X90" s="38">
        <f t="shared" si="11"/>
        <v>65.2</v>
      </c>
    </row>
    <row r="91" spans="1:24" ht="12.75">
      <c r="A91" s="4">
        <v>65.3</v>
      </c>
      <c r="B91" s="8">
        <f t="shared" si="7"/>
        <v>23.832228007493963</v>
      </c>
      <c r="C91" s="13">
        <f t="shared" si="6"/>
        <v>0.08019655775141032</v>
      </c>
      <c r="D91" s="10">
        <f t="shared" si="8"/>
        <v>0.061608886977021424</v>
      </c>
      <c r="E91" s="18"/>
      <c r="V91" s="14">
        <f t="shared" si="9"/>
        <v>0.0037956549545474</v>
      </c>
      <c r="W91" s="37">
        <f t="shared" si="10"/>
        <v>-0.08019655775141032</v>
      </c>
      <c r="X91" s="38">
        <f t="shared" si="11"/>
        <v>65.3</v>
      </c>
    </row>
    <row r="92" spans="1:24" ht="12.75">
      <c r="A92" s="4">
        <v>65.4</v>
      </c>
      <c r="B92" s="8">
        <f t="shared" si="7"/>
        <v>23.82050774052361</v>
      </c>
      <c r="C92" s="13">
        <f t="shared" si="6"/>
        <v>0.06847629078105655</v>
      </c>
      <c r="D92" s="10">
        <f t="shared" si="8"/>
        <v>0.05252466555094344</v>
      </c>
      <c r="E92" s="18"/>
      <c r="V92" s="14">
        <f t="shared" si="9"/>
        <v>0.0027588404912384647</v>
      </c>
      <c r="W92" s="37">
        <f t="shared" si="10"/>
        <v>-0.06847629078105655</v>
      </c>
      <c r="X92" s="38">
        <f t="shared" si="11"/>
        <v>65.4</v>
      </c>
    </row>
    <row r="93" spans="1:24" ht="12.75">
      <c r="A93" s="4">
        <v>65.5</v>
      </c>
      <c r="B93" s="8">
        <f t="shared" si="7"/>
        <v>23.808865525866334</v>
      </c>
      <c r="C93" s="13">
        <f t="shared" si="6"/>
        <v>0.05683407612378133</v>
      </c>
      <c r="D93" s="10">
        <f t="shared" si="8"/>
        <v>0.04352796074426703</v>
      </c>
      <c r="E93" s="18"/>
      <c r="V93" s="14">
        <f t="shared" si="9"/>
        <v>0.0018946833665544514</v>
      </c>
      <c r="W93" s="37">
        <f t="shared" si="10"/>
        <v>-0.05683407612378133</v>
      </c>
      <c r="X93" s="38">
        <f t="shared" si="11"/>
        <v>65.5</v>
      </c>
    </row>
    <row r="94" spans="1:24" ht="12.75">
      <c r="A94" s="4">
        <v>65.6</v>
      </c>
      <c r="B94" s="8">
        <f t="shared" si="7"/>
        <v>23.797300989969344</v>
      </c>
      <c r="C94" s="13">
        <f t="shared" si="6"/>
        <v>0.04526954022679064</v>
      </c>
      <c r="D94" s="10">
        <f t="shared" si="8"/>
        <v>0.034618086668855984</v>
      </c>
      <c r="E94" s="18"/>
      <c r="V94" s="14">
        <f t="shared" si="9"/>
        <v>0.0011984119246124243</v>
      </c>
      <c r="W94" s="37">
        <f t="shared" si="10"/>
        <v>-0.04526954022679064</v>
      </c>
      <c r="X94" s="38">
        <f t="shared" si="11"/>
        <v>65.6</v>
      </c>
    </row>
    <row r="95" spans="1:24" ht="12.75">
      <c r="A95" s="4">
        <v>65.7</v>
      </c>
      <c r="B95" s="8">
        <f t="shared" si="7"/>
        <v>23.785813761715076</v>
      </c>
      <c r="C95" s="13">
        <f t="shared" si="6"/>
        <v>0.033782311972522905</v>
      </c>
      <c r="D95" s="10">
        <f t="shared" si="8"/>
        <v>0.025794363471866234</v>
      </c>
      <c r="E95" s="18"/>
      <c r="V95" s="14">
        <f t="shared" si="9"/>
        <v>0.0006653491869187471</v>
      </c>
      <c r="W95" s="37">
        <f t="shared" si="10"/>
        <v>-0.033782311972522905</v>
      </c>
      <c r="X95" s="38">
        <f t="shared" si="11"/>
        <v>65.7</v>
      </c>
    </row>
    <row r="96" spans="1:24" ht="12.75">
      <c r="A96" s="4">
        <v>65.8</v>
      </c>
      <c r="B96" s="8">
        <f t="shared" si="7"/>
        <v>23.77440347240125</v>
      </c>
      <c r="C96" s="13">
        <f t="shared" si="6"/>
        <v>0.022372022658696977</v>
      </c>
      <c r="D96" s="10">
        <f t="shared" si="8"/>
        <v>0.017056117274673765</v>
      </c>
      <c r="E96" s="18"/>
      <c r="V96" s="14">
        <f t="shared" si="9"/>
        <v>0.00029091113648742486</v>
      </c>
      <c r="W96" s="37">
        <f t="shared" si="10"/>
        <v>-0.022372022658696977</v>
      </c>
      <c r="X96" s="38">
        <f t="shared" si="11"/>
        <v>65.8</v>
      </c>
    </row>
    <row r="97" spans="1:24" ht="12.75">
      <c r="A97" s="4">
        <v>65.9</v>
      </c>
      <c r="B97" s="8">
        <f t="shared" si="7"/>
        <v>23.763069755720956</v>
      </c>
      <c r="C97" s="13">
        <f t="shared" si="6"/>
        <v>0.011038305978402718</v>
      </c>
      <c r="D97" s="10">
        <f t="shared" si="8"/>
        <v>0.008402680112391082</v>
      </c>
      <c r="E97" s="18"/>
      <c r="V97" s="14">
        <f t="shared" si="9"/>
        <v>7.06050330711726E-05</v>
      </c>
      <c r="W97" s="37">
        <f t="shared" si="10"/>
        <v>-0.011038305978402718</v>
      </c>
      <c r="X97" s="38">
        <f t="shared" si="11"/>
        <v>65.9</v>
      </c>
    </row>
    <row r="98" spans="1:24" ht="12.75">
      <c r="A98" s="4">
        <v>66</v>
      </c>
      <c r="B98" s="8">
        <f t="shared" si="7"/>
        <v>23.751812247743047</v>
      </c>
      <c r="C98" s="13">
        <f t="shared" si="6"/>
        <v>-0.00021920199950642427</v>
      </c>
      <c r="D98" s="10">
        <f t="shared" si="8"/>
        <v>0.00016661012583696626</v>
      </c>
      <c r="E98" s="18"/>
      <c r="V98" s="14">
        <f t="shared" si="9"/>
        <v>2.775893403140973E-08</v>
      </c>
      <c r="W98" s="37">
        <f t="shared" si="10"/>
        <v>0.00021920199950642427</v>
      </c>
      <c r="X98" s="38">
        <f t="shared" si="11"/>
        <v>66</v>
      </c>
    </row>
    <row r="99" spans="1:24" ht="12.75">
      <c r="A99" s="4">
        <v>66.1</v>
      </c>
      <c r="B99" s="8">
        <f t="shared" si="7"/>
        <v>23.740630586892646</v>
      </c>
      <c r="C99" s="13">
        <f t="shared" si="6"/>
        <v>-0.011400862849907156</v>
      </c>
      <c r="D99" s="10">
        <f t="shared" si="8"/>
        <v>0.008652409755909115</v>
      </c>
      <c r="E99" s="18"/>
      <c r="V99" s="14">
        <f t="shared" si="9"/>
        <v>7.486419458415122E-05</v>
      </c>
      <c r="W99" s="37">
        <f t="shared" si="10"/>
        <v>0.011400862849907156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23.729524413931912</v>
      </c>
      <c r="C100" s="13">
        <f t="shared" si="6"/>
        <v>-0.02250703581064073</v>
      </c>
      <c r="D100" s="10">
        <f t="shared" si="8"/>
        <v>0.017055369357111664</v>
      </c>
      <c r="E100" s="18"/>
      <c r="V100" s="14">
        <f t="shared" si="9"/>
        <v>0.0002908856239075035</v>
      </c>
      <c r="W100" s="37">
        <f t="shared" si="10"/>
        <v>0.02250703581064073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23.718493371940983</v>
      </c>
      <c r="C101" s="13">
        <f t="shared" si="6"/>
        <v>-0.0335380778015697</v>
      </c>
      <c r="D101" s="10">
        <f t="shared" si="8"/>
        <v>0.02537613382980006</v>
      </c>
      <c r="E101" s="18"/>
      <c r="V101" s="14">
        <f t="shared" si="9"/>
        <v>0.0006439481681479231</v>
      </c>
      <c r="W101" s="37">
        <f t="shared" si="10"/>
        <v>0.0335380778015697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23.707537106299032</v>
      </c>
      <c r="C102" s="13">
        <f t="shared" si="6"/>
        <v>-0.04449434344352099</v>
      </c>
      <c r="D102" s="10">
        <f t="shared" si="8"/>
        <v>0.03361534245247335</v>
      </c>
      <c r="E102" s="18"/>
      <c r="V102" s="14">
        <f t="shared" si="9"/>
        <v>0.001129991248197057</v>
      </c>
      <c r="W102" s="37">
        <f t="shared" si="10"/>
        <v>0.04449434344352099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23.69665526466568</v>
      </c>
      <c r="C103" s="13">
        <f t="shared" si="6"/>
        <v>-0.055376185076873696</v>
      </c>
      <c r="D103" s="10">
        <f t="shared" si="8"/>
        <v>0.041773628938065695</v>
      </c>
      <c r="E103" s="18"/>
      <c r="V103" s="14">
        <f t="shared" si="9"/>
        <v>0.0017450360746551997</v>
      </c>
      <c r="W103" s="37">
        <f t="shared" si="10"/>
        <v>0.055376185076873696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23.685847496962364</v>
      </c>
      <c r="C104" s="13">
        <f t="shared" si="6"/>
        <v>-0.06618395278018951</v>
      </c>
      <c r="D104" s="10">
        <f t="shared" si="8"/>
        <v>0.04985162148976287</v>
      </c>
      <c r="E104" s="18"/>
      <c r="V104" s="14">
        <f t="shared" si="9"/>
        <v>0.002485184165158587</v>
      </c>
      <c r="W104" s="37">
        <f t="shared" si="10"/>
        <v>0.06618395278018951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23.67511345535412</v>
      </c>
      <c r="C105" s="13">
        <f t="shared" si="6"/>
        <v>-0.07691799438843461</v>
      </c>
      <c r="D105" s="10">
        <f t="shared" si="8"/>
        <v>0.05784994285600933</v>
      </c>
      <c r="E105" s="18"/>
      <c r="V105" s="14">
        <f t="shared" si="9"/>
        <v>0.0033466158884435447</v>
      </c>
      <c r="W105" s="37">
        <f t="shared" si="10"/>
        <v>0.07691799438843461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23.66445279423136</v>
      </c>
      <c r="C106" s="13">
        <f t="shared" si="6"/>
        <v>-0.08757865551119437</v>
      </c>
      <c r="D106" s="10">
        <f t="shared" si="8"/>
        <v>0.06576921038501594</v>
      </c>
      <c r="E106" s="18"/>
      <c r="V106" s="14">
        <f t="shared" si="9"/>
        <v>0.004325589034668489</v>
      </c>
      <c r="W106" s="37">
        <f t="shared" si="10"/>
        <v>0.08757865551119437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23.65386517019194</v>
      </c>
      <c r="C107" s="13">
        <f t="shared" si="6"/>
        <v>-0.09816627955061463</v>
      </c>
      <c r="D107" s="10">
        <f t="shared" si="8"/>
        <v>0.07361003607857372</v>
      </c>
      <c r="E107" s="18"/>
      <c r="V107" s="14">
        <f t="shared" si="9"/>
        <v>0.0054184374114889244</v>
      </c>
      <c r="W107" s="37">
        <f t="shared" si="10"/>
        <v>0.09816627955061463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23.64335024202335</v>
      </c>
      <c r="C108" s="13">
        <f t="shared" si="6"/>
        <v>-0.10868120771920431</v>
      </c>
      <c r="D108" s="10">
        <f t="shared" si="8"/>
        <v>0.08137302664528184</v>
      </c>
      <c r="E108" s="18"/>
      <c r="V108" s="14">
        <f t="shared" si="9"/>
        <v>0.006621569465413749</v>
      </c>
      <c r="W108" s="37">
        <f t="shared" si="10"/>
        <v>0.10868120771920431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23.632907670685118</v>
      </c>
      <c r="C109" s="13">
        <f t="shared" si="6"/>
        <v>-0.11912377905743554</v>
      </c>
      <c r="D109" s="10">
        <f t="shared" si="8"/>
        <v>0.08905878355314835</v>
      </c>
      <c r="E109" s="19"/>
      <c r="V109" s="14">
        <f t="shared" si="9"/>
        <v>0.007931466927966526</v>
      </c>
      <c r="W109" s="37">
        <f t="shared" si="10"/>
        <v>0.11912377905743554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23.62253711929135</v>
      </c>
      <c r="C110" s="13">
        <f t="shared" si="6"/>
        <v>-0.12949433045120173</v>
      </c>
      <c r="D110" s="10">
        <f t="shared" si="8"/>
        <v>0.0966679030816151</v>
      </c>
      <c r="E110" s="19"/>
      <c r="V110" s="14">
        <f t="shared" si="9"/>
        <v>0.00934468348619653</v>
      </c>
      <c r="W110" s="37">
        <f t="shared" si="10"/>
        <v>0.12949433045120173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23.612238253093473</v>
      </c>
      <c r="C111" s="13">
        <f t="shared" si="6"/>
        <v>-0.1397931966490802</v>
      </c>
      <c r="D111" s="10">
        <f t="shared" si="8"/>
        <v>0.10420097637297336</v>
      </c>
      <c r="E111" s="19"/>
      <c r="V111" s="14">
        <f t="shared" si="9"/>
        <v>0.010857843477080952</v>
      </c>
      <c r="W111" s="37">
        <f t="shared" si="10"/>
        <v>0.1397931966490802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23.60201073946306</v>
      </c>
      <c r="C112" s="13">
        <f t="shared" si="6"/>
        <v>-0.1500207102794917</v>
      </c>
      <c r="D112" s="10">
        <f t="shared" si="8"/>
        <v>0.11165858948324482</v>
      </c>
      <c r="E112" s="19"/>
      <c r="V112" s="14">
        <f t="shared" si="9"/>
        <v>0.01246764060538779</v>
      </c>
      <c r="W112" s="37">
        <f t="shared" si="10"/>
        <v>0.1500207102794917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23.591854247874988</v>
      </c>
      <c r="C113" s="13">
        <f t="shared" si="6"/>
        <v>-0.16017720186756534</v>
      </c>
      <c r="D113" s="10">
        <f t="shared" si="8"/>
        <v>0.11904132343239135</v>
      </c>
      <c r="E113" s="19"/>
      <c r="V113" s="14">
        <f t="shared" si="9"/>
        <v>0.014170836684535205</v>
      </c>
      <c r="W113" s="37">
        <f t="shared" si="10"/>
        <v>0.16017720186756534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23.58176844989061</v>
      </c>
      <c r="C114" s="13">
        <f t="shared" si="6"/>
        <v>-0.1702629998519427</v>
      </c>
      <c r="D114" s="10">
        <f t="shared" si="8"/>
        <v>0.12634975425403414</v>
      </c>
      <c r="E114" s="19"/>
      <c r="V114" s="14">
        <f t="shared" si="9"/>
        <v>0.015964260400054817</v>
      </c>
      <c r="W114" s="37">
        <f t="shared" si="10"/>
        <v>0.1702629998519427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23.571753019141113</v>
      </c>
      <c r="C115" s="13">
        <f t="shared" si="6"/>
        <v>-0.18027843060144022</v>
      </c>
      <c r="D115" s="10">
        <f t="shared" si="8"/>
        <v>0.133584453044627</v>
      </c>
      <c r="E115" s="19"/>
      <c r="V115" s="14">
        <f t="shared" si="9"/>
        <v>0.017844806095232153</v>
      </c>
      <c r="W115" s="37">
        <f t="shared" si="10"/>
        <v>0.18027843060144022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23.56180763131112</v>
      </c>
      <c r="C116" s="13">
        <f t="shared" si="6"/>
        <v>-0.1902238184314342</v>
      </c>
      <c r="D116" s="10">
        <f t="shared" si="8"/>
        <v>0.14074598601198965</v>
      </c>
      <c r="E116" s="19"/>
      <c r="V116" s="14">
        <f t="shared" si="9"/>
        <v>0.019809432578487187</v>
      </c>
      <c r="W116" s="37">
        <f t="shared" si="10"/>
        <v>0.1902238184314342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23.55193196412238</v>
      </c>
      <c r="C117" s="13">
        <f t="shared" si="6"/>
        <v>-0.20009948562017144</v>
      </c>
      <c r="D117" s="10">
        <f t="shared" si="8"/>
        <v>0.1478349145233564</v>
      </c>
      <c r="E117" s="19"/>
      <c r="V117" s="14">
        <f t="shared" si="9"/>
        <v>0.021855161952128093</v>
      </c>
      <c r="W117" s="37">
        <f t="shared" si="10"/>
        <v>0.20009948562017144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23.54212569731758</v>
      </c>
      <c r="C118" s="13">
        <f t="shared" si="6"/>
        <v>-0.209905752424973</v>
      </c>
      <c r="D118" s="10">
        <f t="shared" si="8"/>
        <v>0.1548517951529231</v>
      </c>
      <c r="E118" s="19"/>
      <c r="V118" s="14">
        <f t="shared" si="9"/>
        <v>0.02397907846208286</v>
      </c>
      <c r="W118" s="37">
        <f t="shared" si="10"/>
        <v>0.209905752424973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23.532388512644435</v>
      </c>
      <c r="C119" s="13">
        <f t="shared" si="6"/>
        <v>-0.21964293709811855</v>
      </c>
      <c r="D119" s="10">
        <f t="shared" si="8"/>
        <v>0.16179717972873886</v>
      </c>
      <c r="E119" s="19"/>
      <c r="V119" s="14">
        <f t="shared" si="9"/>
        <v>0.026178327368173826</v>
      </c>
      <c r="W119" s="37">
        <f t="shared" si="10"/>
        <v>0.21964293709811855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23.522720093839805</v>
      </c>
      <c r="C120" s="13">
        <f t="shared" si="6"/>
        <v>-0.2293113559027482</v>
      </c>
      <c r="D120" s="10">
        <f t="shared" si="8"/>
        <v>0.16867161537919886</v>
      </c>
      <c r="E120" s="19"/>
      <c r="V120" s="14">
        <f t="shared" si="9"/>
        <v>0.028450113834628393</v>
      </c>
      <c r="W120" s="37">
        <f t="shared" si="10"/>
        <v>0.2293113559027482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23.513120126614073</v>
      </c>
      <c r="C121" s="13">
        <f t="shared" si="6"/>
        <v>-0.2389113231284803</v>
      </c>
      <c r="D121" s="10">
        <f t="shared" si="8"/>
        <v>0.17547564457891968</v>
      </c>
      <c r="E121" s="19"/>
      <c r="V121" s="14">
        <f t="shared" si="9"/>
        <v>0.03079170184038734</v>
      </c>
      <c r="W121" s="37">
        <f t="shared" si="10"/>
        <v>0.2389113231284803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23.503588298635528</v>
      </c>
      <c r="C122" s="13">
        <f t="shared" si="6"/>
        <v>-0.24844315110702553</v>
      </c>
      <c r="D122" s="10">
        <f t="shared" si="8"/>
        <v>0.18220980519420957</v>
      </c>
      <c r="E122" s="19"/>
      <c r="V122" s="14">
        <f t="shared" si="9"/>
        <v>0.0332004131089118</v>
      </c>
      <c r="W122" s="37">
        <f t="shared" si="10"/>
        <v>0.24844315110702553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23.49412429951508</v>
      </c>
      <c r="C123" s="13">
        <f t="shared" si="6"/>
        <v>-0.25790715022747435</v>
      </c>
      <c r="D123" s="10">
        <f t="shared" si="8"/>
        <v>0.1888746305279015</v>
      </c>
      <c r="E123" s="19"/>
      <c r="V123" s="14">
        <f t="shared" si="9"/>
        <v>0.035673626057051294</v>
      </c>
      <c r="W123" s="37">
        <f t="shared" si="10"/>
        <v>0.25790715022747435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23.484727820790965</v>
      </c>
      <c r="C124" s="13">
        <f t="shared" si="6"/>
        <v>-0.26730362895158777</v>
      </c>
      <c r="D124" s="10">
        <f t="shared" si="8"/>
        <v>0.19547064936379593</v>
      </c>
      <c r="E124" s="19"/>
      <c r="V124" s="14">
        <f t="shared" si="9"/>
        <v>0.038208774762704054</v>
      </c>
      <c r="W124" s="37">
        <f t="shared" si="10"/>
        <v>0.26730362895158777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23.47539855591369</v>
      </c>
      <c r="C125" s="13">
        <f t="shared" si="6"/>
        <v>-0.27663289382886447</v>
      </c>
      <c r="D125" s="10">
        <f t="shared" si="8"/>
        <v>0.20199838601055292</v>
      </c>
      <c r="E125" s="19"/>
      <c r="V125" s="14">
        <f t="shared" si="9"/>
        <v>0.04080334795086834</v>
      </c>
      <c r="W125" s="37">
        <f t="shared" si="10"/>
        <v>0.27663289382886447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23.466136200231063</v>
      </c>
      <c r="C126" s="13">
        <f t="shared" si="6"/>
        <v>-0.2858952495114906</v>
      </c>
      <c r="D126" s="10">
        <f t="shared" si="8"/>
        <v>0.2084583603451152</v>
      </c>
      <c r="E126" s="19"/>
      <c r="V126" s="14">
        <f t="shared" si="9"/>
        <v>0.043454887997773896</v>
      </c>
      <c r="W126" s="37">
        <f t="shared" si="10"/>
        <v>0.2858952495114906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23.456940450973413</v>
      </c>
      <c r="C127" s="13">
        <f t="shared" si="6"/>
        <v>-0.29509099876914036</v>
      </c>
      <c r="D127" s="10">
        <f t="shared" si="8"/>
        <v>0.21485108785564477</v>
      </c>
      <c r="E127" s="19"/>
      <c r="V127" s="14">
        <f t="shared" si="9"/>
        <v>0.046160989952753986</v>
      </c>
      <c r="W127" s="37">
        <f t="shared" si="10"/>
        <v>0.29509099876914036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23.447811007238915</v>
      </c>
      <c r="C128" s="13">
        <f t="shared" si="6"/>
        <v>-0.3042204425036381</v>
      </c>
      <c r="D128" s="10">
        <f t="shared" si="8"/>
        <v>0.2211770796839856</v>
      </c>
      <c r="E128" s="19"/>
      <c r="V128" s="14">
        <f t="shared" si="9"/>
        <v>0.04891930057753611</v>
      </c>
      <c r="W128" s="37">
        <f t="shared" si="10"/>
        <v>0.3042204425036381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23.438747569979057</v>
      </c>
      <c r="C129" s="13">
        <f t="shared" si="6"/>
        <v>-0.31328387976349603</v>
      </c>
      <c r="D129" s="10">
        <f t="shared" si="8"/>
        <v>0.22743684266766687</v>
      </c>
      <c r="E129" s="19"/>
      <c r="V129" s="14">
        <f t="shared" si="9"/>
        <v>0.05172751740263705</v>
      </c>
      <c r="W129" s="37">
        <f t="shared" si="10"/>
        <v>0.31328387976349603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23.42974984198429</v>
      </c>
      <c r="C130" s="13">
        <f t="shared" si="6"/>
        <v>-0.32228160775826353</v>
      </c>
      <c r="D130" s="10">
        <f t="shared" si="8"/>
        <v>0.23363087938140592</v>
      </c>
      <c r="E130" s="19"/>
      <c r="V130" s="14">
        <f t="shared" si="9"/>
        <v>0.05458338780052904</v>
      </c>
      <c r="W130" s="37">
        <f t="shared" si="10"/>
        <v>0.32228160775826353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23.420817527869715</v>
      </c>
      <c r="C131" s="13">
        <f t="shared" si="6"/>
        <v>-0.3312139218728376</v>
      </c>
      <c r="D131" s="10">
        <f t="shared" si="8"/>
        <v>0.23975968817822363</v>
      </c>
      <c r="E131" s="19"/>
      <c r="V131" s="14">
        <f t="shared" si="9"/>
        <v>0.057484708075319024</v>
      </c>
      <c r="W131" s="37">
        <f t="shared" si="10"/>
        <v>0.3312139218728376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23.41195033406102</v>
      </c>
      <c r="C132" s="13">
        <f t="shared" si="6"/>
        <v>-0.34008111568153154</v>
      </c>
      <c r="D132" s="10">
        <f t="shared" si="8"/>
        <v>0.24582376323002925</v>
      </c>
      <c r="E132" s="19"/>
      <c r="V132" s="14">
        <f t="shared" si="9"/>
        <v>0.06042932256857348</v>
      </c>
      <c r="W132" s="37">
        <f t="shared" si="10"/>
        <v>0.34008111568153154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23.403147968780473</v>
      </c>
      <c r="C133" s="13">
        <f t="shared" si="6"/>
        <v>-0.3488834809620798</v>
      </c>
      <c r="D133" s="10">
        <f t="shared" si="8"/>
        <v>0.25182359456780906</v>
      </c>
      <c r="E133" s="19"/>
      <c r="V133" s="14">
        <f t="shared" si="9"/>
        <v>0.06341512278105227</v>
      </c>
      <c r="W133" s="37">
        <f t="shared" si="10"/>
        <v>0.3488834809620798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23.394410142033053</v>
      </c>
      <c r="C134" s="13">
        <f t="shared" si="6"/>
        <v>-0.3576213077095005</v>
      </c>
      <c r="D134" s="10">
        <f t="shared" si="8"/>
        <v>0.2577596681213663</v>
      </c>
      <c r="E134" s="19"/>
      <c r="V134" s="14">
        <f t="shared" si="9"/>
        <v>0.0664400465100369</v>
      </c>
      <c r="W134" s="37">
        <f t="shared" si="10"/>
        <v>0.3576213077095005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23.385736565592776</v>
      </c>
      <c r="C135" s="13">
        <f t="shared" si="6"/>
        <v>-0.3662948841497773</v>
      </c>
      <c r="D135" s="10">
        <f t="shared" si="8"/>
        <v>0.2636324657585879</v>
      </c>
      <c r="E135" s="19"/>
      <c r="V135" s="14">
        <f t="shared" si="9"/>
        <v>0.06950207700195302</v>
      </c>
      <c r="W135" s="37">
        <f t="shared" si="10"/>
        <v>0.3662948841497773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23.37712695298903</v>
      </c>
      <c r="C136" s="13">
        <f aca="true" t="shared" si="12" ref="C136:C199">B136-$B$3</f>
        <v>-0.37490449675352266</v>
      </c>
      <c r="D136" s="10">
        <f t="shared" si="8"/>
        <v>0.26944246532436195</v>
      </c>
      <c r="E136" s="19"/>
      <c r="V136" s="14">
        <f t="shared" si="9"/>
        <v>0.07259924212006999</v>
      </c>
      <c r="W136" s="37">
        <f t="shared" si="10"/>
        <v>0.37490449675352266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23.368581019493146</v>
      </c>
      <c r="C137" s="13">
        <f t="shared" si="12"/>
        <v>-0.3834504302494075</v>
      </c>
      <c r="D137" s="10">
        <f aca="true" t="shared" si="14" ref="D137:D200">ABS(50.165*C137)/A137</f>
        <v>0.2751901406789918</v>
      </c>
      <c r="E137" s="19"/>
      <c r="V137" s="14">
        <f aca="true" t="shared" si="15" ref="V137:V200">D137^2</f>
        <v>0.07572961352692328</v>
      </c>
      <c r="W137" s="37">
        <f aca="true" t="shared" si="16" ref="W137:W200">-C137</f>
        <v>0.3834504302494075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23.360098482105048</v>
      </c>
      <c r="C138" s="13">
        <f t="shared" si="12"/>
        <v>-0.39193296763750496</v>
      </c>
      <c r="D138" s="10">
        <f t="shared" si="14"/>
        <v>0.2808759617362205</v>
      </c>
      <c r="E138" s="19"/>
      <c r="V138" s="14">
        <f t="shared" si="15"/>
        <v>0.07889130588124679</v>
      </c>
      <c r="W138" s="37">
        <f t="shared" si="16"/>
        <v>0.39193296763750496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23.351679059540047</v>
      </c>
      <c r="C139" s="13">
        <f t="shared" si="12"/>
        <v>-0.40035239020250657</v>
      </c>
      <c r="D139" s="10">
        <f t="shared" si="14"/>
        <v>0.286500394500838</v>
      </c>
      <c r="E139" s="19"/>
      <c r="V139" s="14">
        <f t="shared" si="15"/>
        <v>0.0820824760491358</v>
      </c>
      <c r="W139" s="37">
        <f t="shared" si="16"/>
        <v>0.40035239020250657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23.343322472215693</v>
      </c>
      <c r="C140" s="13">
        <f t="shared" si="12"/>
        <v>-0.4087089775268602</v>
      </c>
      <c r="D140" s="10">
        <f t="shared" si="14"/>
        <v>0.2920639011059108</v>
      </c>
      <c r="E140" s="19"/>
      <c r="V140" s="14">
        <f t="shared" si="15"/>
        <v>0.08530132232920325</v>
      </c>
      <c r="W140" s="37">
        <f t="shared" si="16"/>
        <v>0.4087089775268602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23.33502844223887</v>
      </c>
      <c r="C141" s="13">
        <f t="shared" si="12"/>
        <v>-0.41700300750368413</v>
      </c>
      <c r="D141" s="10">
        <f t="shared" si="14"/>
        <v>0.29756693984953503</v>
      </c>
      <c r="E141" s="19"/>
      <c r="V141" s="14">
        <f t="shared" si="15"/>
        <v>0.0885460836914168</v>
      </c>
      <c r="W141" s="37">
        <f t="shared" si="16"/>
        <v>0.41700300750368413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23.3267966933929</v>
      </c>
      <c r="C142" s="13">
        <f t="shared" si="12"/>
        <v>-0.4252347563496528</v>
      </c>
      <c r="D142" s="10">
        <f t="shared" si="14"/>
        <v>0.3030099652312547</v>
      </c>
      <c r="E142" s="19"/>
      <c r="V142" s="14">
        <f t="shared" si="15"/>
        <v>0.09181503902944617</v>
      </c>
      <c r="W142" s="37">
        <f t="shared" si="16"/>
        <v>0.4252347563496528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23.318626951124763</v>
      </c>
      <c r="C143" s="13">
        <f t="shared" si="12"/>
        <v>-0.43340449861779007</v>
      </c>
      <c r="D143" s="10">
        <f t="shared" si="14"/>
        <v>0.3083934279881055</v>
      </c>
      <c r="E143" s="19"/>
      <c r="V143" s="14">
        <f t="shared" si="15"/>
        <v>0.0951065064262548</v>
      </c>
      <c r="W143" s="37">
        <f t="shared" si="16"/>
        <v>0.43340449861779007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23.31051894253258</v>
      </c>
      <c r="C144" s="13">
        <f t="shared" si="12"/>
        <v>-0.4415125072099748</v>
      </c>
      <c r="D144" s="10">
        <f t="shared" si="14"/>
        <v>0.3137177751301471</v>
      </c>
      <c r="E144" s="19"/>
      <c r="V144" s="14">
        <f t="shared" si="15"/>
        <v>0.09841884243260954</v>
      </c>
      <c r="W144" s="37">
        <f t="shared" si="16"/>
        <v>0.4415125072099748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23.30247239635299</v>
      </c>
      <c r="C145" s="13">
        <f t="shared" si="12"/>
        <v>-0.4495590533895637</v>
      </c>
      <c r="D145" s="10">
        <f t="shared" si="14"/>
        <v>0.3189834499757774</v>
      </c>
      <c r="E145" s="19"/>
      <c r="V145" s="14">
        <f t="shared" si="15"/>
        <v>0.10175044135844927</v>
      </c>
      <c r="W145" s="37">
        <f t="shared" si="16"/>
        <v>0.4495590533895637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23.294487042948894</v>
      </c>
      <c r="C146" s="13">
        <f t="shared" si="12"/>
        <v>-0.4575444067936587</v>
      </c>
      <c r="D146" s="10">
        <f t="shared" si="14"/>
        <v>0.3241908921864956</v>
      </c>
      <c r="E146" s="19"/>
      <c r="V146" s="14">
        <f t="shared" si="15"/>
        <v>0.10509973457667601</v>
      </c>
      <c r="W146" s="37">
        <f t="shared" si="16"/>
        <v>0.4575444067936587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23.28656261429702</v>
      </c>
      <c r="C147" s="13">
        <f t="shared" si="12"/>
        <v>-0.4654688354455345</v>
      </c>
      <c r="D147" s="10">
        <f t="shared" si="14"/>
        <v>0.3293405378014843</v>
      </c>
      <c r="E147" s="19"/>
      <c r="V147" s="14">
        <f t="shared" si="15"/>
        <v>0.10846518983937092</v>
      </c>
      <c r="W147" s="37">
        <f t="shared" si="16"/>
        <v>0.4654688354455345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23.278698843975924</v>
      </c>
      <c r="C148" s="13">
        <f t="shared" si="12"/>
        <v>-0.47333260576662894</v>
      </c>
      <c r="D148" s="10">
        <f t="shared" si="14"/>
        <v>0.33443281927159074</v>
      </c>
      <c r="E148" s="19"/>
      <c r="V148" s="14">
        <f t="shared" si="15"/>
        <v>0.11184531060594448</v>
      </c>
      <c r="W148" s="37">
        <f t="shared" si="16"/>
        <v>0.47333260576662894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23.270895467153807</v>
      </c>
      <c r="C149" s="13">
        <f t="shared" si="12"/>
        <v>-0.48113598258874646</v>
      </c>
      <c r="D149" s="10">
        <f t="shared" si="14"/>
        <v>0.3394681654931711</v>
      </c>
      <c r="E149" s="19"/>
      <c r="V149" s="14">
        <f t="shared" si="15"/>
        <v>0.11523863538329901</v>
      </c>
      <c r="W149" s="37">
        <f t="shared" si="16"/>
        <v>0.48113598258874646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23.263152220576625</v>
      </c>
      <c r="C150" s="13">
        <f t="shared" si="12"/>
        <v>-0.48887922916592785</v>
      </c>
      <c r="D150" s="10">
        <f t="shared" si="14"/>
        <v>0.3444470018414153</v>
      </c>
      <c r="E150" s="19"/>
      <c r="V150" s="14">
        <f t="shared" si="15"/>
        <v>0.11864373707753996</v>
      </c>
      <c r="W150" s="37">
        <f t="shared" si="16"/>
        <v>0.48887922916592785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23.255468842556283</v>
      </c>
      <c r="C151" s="13">
        <f t="shared" si="12"/>
        <v>-0.4965626071862701</v>
      </c>
      <c r="D151" s="10">
        <f t="shared" si="14"/>
        <v>0.3493697502033554</v>
      </c>
      <c r="E151" s="19"/>
      <c r="V151" s="14">
        <f t="shared" si="15"/>
        <v>0.12205922235715497</v>
      </c>
      <c r="W151" s="37">
        <f t="shared" si="16"/>
        <v>0.4965626071862701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23.247845072958846</v>
      </c>
      <c r="C152" s="13">
        <f t="shared" si="12"/>
        <v>-0.5041863767837071</v>
      </c>
      <c r="D152" s="10">
        <f t="shared" si="14"/>
        <v>0.3542368290105696</v>
      </c>
      <c r="E152" s="19"/>
      <c r="V152" s="14">
        <f t="shared" si="15"/>
        <v>0.12548373102746352</v>
      </c>
      <c r="W152" s="37">
        <f t="shared" si="16"/>
        <v>0.5041863767837071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23.240280653193</v>
      </c>
      <c r="C153" s="13">
        <f t="shared" si="12"/>
        <v>-0.5117507965495527</v>
      </c>
      <c r="D153" s="10">
        <f t="shared" si="14"/>
        <v>0.35904865327144486</v>
      </c>
      <c r="E153" s="19"/>
      <c r="V153" s="14">
        <f t="shared" si="15"/>
        <v>0.12891593541603824</v>
      </c>
      <c r="W153" s="37">
        <f t="shared" si="16"/>
        <v>0.5117507965495527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23.232775326198436</v>
      </c>
      <c r="C154" s="13">
        <f t="shared" si="12"/>
        <v>-0.5192561235441175</v>
      </c>
      <c r="D154" s="10">
        <f t="shared" si="14"/>
        <v>0.36380563460322146</v>
      </c>
      <c r="E154" s="19"/>
      <c r="V154" s="14">
        <f t="shared" si="15"/>
        <v>0.13235453976905268</v>
      </c>
      <c r="W154" s="37">
        <f t="shared" si="16"/>
        <v>0.5192561235441175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23.225328836434528</v>
      </c>
      <c r="C155" s="13">
        <f t="shared" si="12"/>
        <v>-0.526702613308025</v>
      </c>
      <c r="D155" s="10">
        <f t="shared" si="14"/>
        <v>0.3685081812635575</v>
      </c>
      <c r="E155" s="19"/>
      <c r="V155" s="14">
        <f t="shared" si="15"/>
        <v>0.13579827965817495</v>
      </c>
      <c r="W155" s="37">
        <f t="shared" si="16"/>
        <v>0.526702613308025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23.21794092986899</v>
      </c>
      <c r="C156" s="13">
        <f t="shared" si="12"/>
        <v>-0.5340905198735619</v>
      </c>
      <c r="D156" s="10">
        <f t="shared" si="14"/>
        <v>0.37315669818185565</v>
      </c>
      <c r="E156" s="19"/>
      <c r="V156" s="14">
        <f t="shared" si="15"/>
        <v>0.1392459213979845</v>
      </c>
      <c r="W156" s="37">
        <f t="shared" si="16"/>
        <v>0.5340905198735619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23.21061135396667</v>
      </c>
      <c r="C157" s="13">
        <f t="shared" si="12"/>
        <v>-0.5414200957758837</v>
      </c>
      <c r="D157" s="10">
        <f t="shared" si="14"/>
        <v>0.3777515869902254</v>
      </c>
      <c r="E157" s="19"/>
      <c r="V157" s="14">
        <f t="shared" si="15"/>
        <v>0.14269626147363382</v>
      </c>
      <c r="W157" s="37">
        <f t="shared" si="16"/>
        <v>0.5414200957758837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23.203339857678436</v>
      </c>
      <c r="C158" s="13">
        <f t="shared" si="12"/>
        <v>-0.5486915920641167</v>
      </c>
      <c r="D158" s="10">
        <f t="shared" si="14"/>
        <v>0.38229324605411685</v>
      </c>
      <c r="E158" s="19"/>
      <c r="V158" s="14">
        <f t="shared" si="15"/>
        <v>0.14614812597859353</v>
      </c>
      <c r="W158" s="37">
        <f t="shared" si="16"/>
        <v>0.5486915920641167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23.196126191430203</v>
      </c>
      <c r="C159" s="13">
        <f t="shared" si="12"/>
        <v>-0.5559052583123503</v>
      </c>
      <c r="D159" s="10">
        <f t="shared" si="14"/>
        <v>0.3867820705026221</v>
      </c>
      <c r="E159" s="19"/>
      <c r="V159" s="14">
        <f t="shared" si="15"/>
        <v>0.14960037006229532</v>
      </c>
      <c r="W159" s="37">
        <f t="shared" si="16"/>
        <v>0.5559052583123503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23.18897010711199</v>
      </c>
      <c r="C160" s="13">
        <f t="shared" si="12"/>
        <v>-0.5630613426305615</v>
      </c>
      <c r="D160" s="10">
        <f t="shared" si="14"/>
        <v>0.39121845225847807</v>
      </c>
      <c r="E160" s="19"/>
      <c r="V160" s="14">
        <f t="shared" si="15"/>
        <v>0.15305187738751908</v>
      </c>
      <c r="W160" s="37">
        <f t="shared" si="16"/>
        <v>0.5630613426305615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23.18187135806718</v>
      </c>
      <c r="C161" s="13">
        <f t="shared" si="12"/>
        <v>-0.5701600916753726</v>
      </c>
      <c r="D161" s="10">
        <f t="shared" si="14"/>
        <v>0.395602780067705</v>
      </c>
      <c r="E161" s="19"/>
      <c r="V161" s="14">
        <f t="shared" si="15"/>
        <v>0.15650155959729697</v>
      </c>
      <c r="W161" s="37">
        <f t="shared" si="16"/>
        <v>0.5701600916753726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23.174829699081684</v>
      </c>
      <c r="C162" s="13">
        <f t="shared" si="12"/>
        <v>-0.5772017506608691</v>
      </c>
      <c r="D162" s="10">
        <f t="shared" si="14"/>
        <v>0.39993543952904</v>
      </c>
      <c r="E162" s="19"/>
      <c r="V162" s="14">
        <f t="shared" si="15"/>
        <v>0.15994835579128638</v>
      </c>
      <c r="W162" s="37">
        <f t="shared" si="16"/>
        <v>0.5772017506608691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23.16784488637345</v>
      </c>
      <c r="C163" s="13">
        <f t="shared" si="12"/>
        <v>-0.5841865633691015</v>
      </c>
      <c r="D163" s="10">
        <f t="shared" si="14"/>
        <v>0.40421681312290997</v>
      </c>
      <c r="E163" s="19"/>
      <c r="V163" s="14">
        <f t="shared" si="15"/>
        <v>0.16339123201124153</v>
      </c>
      <c r="W163" s="37">
        <f t="shared" si="16"/>
        <v>0.5841865633691015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23.160916677581916</v>
      </c>
      <c r="C164" s="13">
        <f t="shared" si="12"/>
        <v>-0.5911147721606369</v>
      </c>
      <c r="D164" s="10">
        <f t="shared" si="14"/>
        <v>0.40844728024019766</v>
      </c>
      <c r="E164" s="19"/>
      <c r="V164" s="14">
        <f t="shared" si="15"/>
        <v>0.16682918073561456</v>
      </c>
      <c r="W164" s="37">
        <f t="shared" si="16"/>
        <v>0.5911147721606369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23.154044831757485</v>
      </c>
      <c r="C165" s="13">
        <f t="shared" si="12"/>
        <v>-0.5979866179850681</v>
      </c>
      <c r="D165" s="10">
        <f t="shared" si="14"/>
        <v>0.41262721721074197</v>
      </c>
      <c r="E165" s="19"/>
      <c r="V165" s="14">
        <f t="shared" si="15"/>
        <v>0.17026122038308084</v>
      </c>
      <c r="W165" s="37">
        <f t="shared" si="16"/>
        <v>0.5979866179850681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23.14722910935134</v>
      </c>
      <c r="C166" s="13">
        <f t="shared" si="12"/>
        <v>-0.6048023403912133</v>
      </c>
      <c r="D166" s="10">
        <f t="shared" si="14"/>
        <v>0.41675699733139027</v>
      </c>
      <c r="E166" s="19"/>
      <c r="V166" s="14">
        <f t="shared" si="15"/>
        <v>0.17368639482467643</v>
      </c>
      <c r="W166" s="37">
        <f t="shared" si="16"/>
        <v>0.6048023403912133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23.140469272205102</v>
      </c>
      <c r="C167" s="13">
        <f t="shared" si="12"/>
        <v>-0.6115621775374507</v>
      </c>
      <c r="D167" s="10">
        <f t="shared" si="14"/>
        <v>0.42083699089391235</v>
      </c>
      <c r="E167" s="19"/>
      <c r="V167" s="14">
        <f t="shared" si="15"/>
        <v>0.17710377290464288</v>
      </c>
      <c r="W167" s="37">
        <f t="shared" si="16"/>
        <v>0.6115621775374507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23.13376508354069</v>
      </c>
      <c r="C168" s="13">
        <f t="shared" si="12"/>
        <v>-0.6182663662018619</v>
      </c>
      <c r="D168" s="10">
        <f t="shared" si="14"/>
        <v>0.4248675652125535</v>
      </c>
      <c r="E168" s="19"/>
      <c r="V168" s="14">
        <f t="shared" si="15"/>
        <v>0.18051244796964339</v>
      </c>
      <c r="W168" s="37">
        <f t="shared" si="16"/>
        <v>0.6182663662018619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23.127116307950295</v>
      </c>
      <c r="C169" s="13">
        <f t="shared" si="12"/>
        <v>-0.6249151417922576</v>
      </c>
      <c r="D169" s="10">
        <f t="shared" si="14"/>
        <v>0.42884908465128047</v>
      </c>
      <c r="E169" s="19"/>
      <c r="V169" s="14">
        <f t="shared" si="15"/>
        <v>0.1839115374062411</v>
      </c>
      <c r="W169" s="37">
        <f t="shared" si="16"/>
        <v>0.6249151417922576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23.12052271138635</v>
      </c>
      <c r="C170" s="13">
        <f t="shared" si="12"/>
        <v>-0.631508738356203</v>
      </c>
      <c r="D170" s="10">
        <f t="shared" si="14"/>
        <v>0.43278191065080496</v>
      </c>
      <c r="E170" s="19"/>
      <c r="V170" s="14">
        <f t="shared" si="15"/>
        <v>0.18730018218656133</v>
      </c>
      <c r="W170" s="37">
        <f t="shared" si="16"/>
        <v>0.631508738356203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23.113984061151733</v>
      </c>
      <c r="C171" s="13">
        <f t="shared" si="12"/>
        <v>-0.6380473885908202</v>
      </c>
      <c r="D171" s="10">
        <f t="shared" si="14"/>
        <v>0.43666640175523186</v>
      </c>
      <c r="E171" s="19"/>
      <c r="V171" s="14">
        <f t="shared" si="15"/>
        <v>0.19067754642186155</v>
      </c>
      <c r="W171" s="37">
        <f t="shared" si="16"/>
        <v>0.6380473885908202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23.107500125889864</v>
      </c>
      <c r="C172" s="13">
        <f t="shared" si="12"/>
        <v>-0.6445313238526893</v>
      </c>
      <c r="D172" s="10">
        <f t="shared" si="14"/>
        <v>0.44050291363855804</v>
      </c>
      <c r="E172" s="19"/>
      <c r="V172" s="14">
        <f t="shared" si="15"/>
        <v>0.19404281692405892</v>
      </c>
      <c r="W172" s="37">
        <f t="shared" si="16"/>
        <v>0.6445313238526893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23.101070675575077</v>
      </c>
      <c r="C173" s="13">
        <f t="shared" si="12"/>
        <v>-0.6509607741674763</v>
      </c>
      <c r="D173" s="10">
        <f t="shared" si="14"/>
        <v>0.444291799130768</v>
      </c>
      <c r="E173" s="19"/>
      <c r="V173" s="14">
        <f t="shared" si="15"/>
        <v>0.1973952027748547</v>
      </c>
      <c r="W173" s="37">
        <f t="shared" si="16"/>
        <v>0.6509607741674763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23.094695481502935</v>
      </c>
      <c r="C174" s="13">
        <f t="shared" si="12"/>
        <v>-0.657335968239618</v>
      </c>
      <c r="D174" s="10">
        <f t="shared" si="14"/>
        <v>0.448033408243756</v>
      </c>
      <c r="E174" s="19"/>
      <c r="V174" s="14">
        <f t="shared" si="15"/>
        <v>0.20073393490251612</v>
      </c>
      <c r="W174" s="37">
        <f t="shared" si="16"/>
        <v>0.657335968239618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23.088374316280717</v>
      </c>
      <c r="C175" s="13">
        <f t="shared" si="12"/>
        <v>-0.663657133461836</v>
      </c>
      <c r="D175" s="10">
        <f t="shared" si="14"/>
        <v>0.45172808819691995</v>
      </c>
      <c r="E175" s="19"/>
      <c r="V175" s="14">
        <f t="shared" si="15"/>
        <v>0.2040582656660443</v>
      </c>
      <c r="W175" s="37">
        <f t="shared" si="16"/>
        <v>0.663657133461836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23.082106953817984</v>
      </c>
      <c r="C176" s="13">
        <f t="shared" si="12"/>
        <v>-0.6699244959245689</v>
      </c>
      <c r="D176" s="10">
        <f t="shared" si="14"/>
        <v>0.45537618344249325</v>
      </c>
      <c r="E176" s="19"/>
      <c r="V176" s="14">
        <f t="shared" si="15"/>
        <v>0.20736746844665127</v>
      </c>
      <c r="W176" s="37">
        <f t="shared" si="16"/>
        <v>0.6699244959245689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23.07589316931711</v>
      </c>
      <c r="C177" s="13">
        <f t="shared" si="12"/>
        <v>-0.6761382804254445</v>
      </c>
      <c r="D177" s="10">
        <f t="shared" si="14"/>
        <v>0.4589780356906959</v>
      </c>
      <c r="E177" s="19"/>
      <c r="V177" s="14">
        <f t="shared" si="15"/>
        <v>0.2106608372464897</v>
      </c>
      <c r="W177" s="37">
        <f t="shared" si="16"/>
        <v>0.6761382804254445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23.069732739264136</v>
      </c>
      <c r="C178" s="13">
        <f t="shared" si="12"/>
        <v>-0.6822987104784168</v>
      </c>
      <c r="D178" s="10">
        <f t="shared" si="14"/>
        <v>0.4625339839344565</v>
      </c>
      <c r="E178" s="19"/>
      <c r="V178" s="14">
        <f t="shared" si="15"/>
        <v>0.21393768629428006</v>
      </c>
      <c r="W178" s="37">
        <f t="shared" si="16"/>
        <v>0.6822987104784168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23.063625441419394</v>
      </c>
      <c r="C179" s="13">
        <f t="shared" si="12"/>
        <v>-0.6884060083231596</v>
      </c>
      <c r="D179" s="10">
        <f t="shared" si="14"/>
        <v>0.4660443644741066</v>
      </c>
      <c r="E179" s="19"/>
      <c r="V179" s="14">
        <f t="shared" si="15"/>
        <v>0.21719734965807388</v>
      </c>
      <c r="W179" s="37">
        <f t="shared" si="16"/>
        <v>0.6884060083231596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23.057571054808484</v>
      </c>
      <c r="C180" s="13">
        <f t="shared" si="12"/>
        <v>-0.6944603949340689</v>
      </c>
      <c r="D180" s="10">
        <f t="shared" si="14"/>
        <v>0.4695095109416113</v>
      </c>
      <c r="E180" s="19"/>
      <c r="V180" s="14">
        <f t="shared" si="15"/>
        <v>0.22043918086463102</v>
      </c>
      <c r="W180" s="37">
        <f t="shared" si="16"/>
        <v>0.6944603949340689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23.051569359713195</v>
      </c>
      <c r="C181" s="13">
        <f t="shared" si="12"/>
        <v>-0.7004620900293581</v>
      </c>
      <c r="D181" s="10">
        <f t="shared" si="14"/>
        <v>0.4729297543246669</v>
      </c>
      <c r="E181" s="19"/>
      <c r="V181" s="14">
        <f t="shared" si="15"/>
        <v>0.22366255252558978</v>
      </c>
      <c r="W181" s="37">
        <f t="shared" si="16"/>
        <v>0.7004620900293581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23.045620137662496</v>
      </c>
      <c r="C182" s="13">
        <f t="shared" si="12"/>
        <v>-0.706411312080057</v>
      </c>
      <c r="D182" s="10">
        <f t="shared" si="14"/>
        <v>0.4763054229905384</v>
      </c>
      <c r="E182" s="19"/>
      <c r="V182" s="14">
        <f t="shared" si="15"/>
        <v>0.2268668559701957</v>
      </c>
      <c r="W182" s="37">
        <f t="shared" si="16"/>
        <v>0.706411312080057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23.039723171423674</v>
      </c>
      <c r="C183" s="13">
        <f t="shared" si="12"/>
        <v>-0.7123082783188792</v>
      </c>
      <c r="D183" s="10">
        <f t="shared" si="14"/>
        <v>0.4796368427096185</v>
      </c>
      <c r="E183" s="19"/>
      <c r="V183" s="14">
        <f t="shared" si="15"/>
        <v>0.2300515008844513</v>
      </c>
      <c r="W183" s="37">
        <f t="shared" si="16"/>
        <v>0.7123082783188792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23.033878244993495</v>
      </c>
      <c r="C184" s="13">
        <f t="shared" si="12"/>
        <v>-0.7181532047490577</v>
      </c>
      <c r="D184" s="10">
        <f t="shared" si="14"/>
        <v>0.4829243366787732</v>
      </c>
      <c r="E184" s="19"/>
      <c r="V184" s="14">
        <f t="shared" si="15"/>
        <v>0.2332159149566331</v>
      </c>
      <c r="W184" s="37">
        <f t="shared" si="16"/>
        <v>0.7181532047490577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23.028085143589472</v>
      </c>
      <c r="C185" s="13">
        <f t="shared" si="12"/>
        <v>-0.7239463061530813</v>
      </c>
      <c r="D185" s="10">
        <f t="shared" si="14"/>
        <v>0.4861682255444354</v>
      </c>
      <c r="E185" s="19"/>
      <c r="V185" s="14">
        <f t="shared" si="15"/>
        <v>0.236359543529025</v>
      </c>
      <c r="W185" s="37">
        <f t="shared" si="16"/>
        <v>0.7239463061530813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23.022343653641215</v>
      </c>
      <c r="C186" s="13">
        <f t="shared" si="12"/>
        <v>-0.7296877961013379</v>
      </c>
      <c r="D186" s="10">
        <f t="shared" si="14"/>
        <v>0.48936882742544946</v>
      </c>
      <c r="E186" s="19"/>
      <c r="V186" s="14">
        <f t="shared" si="15"/>
        <v>0.23948184925575933</v>
      </c>
      <c r="W186" s="37">
        <f t="shared" si="16"/>
        <v>0.7296877961013379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23.016653562781723</v>
      </c>
      <c r="C187" s="13">
        <f t="shared" si="12"/>
        <v>-0.7353778869608298</v>
      </c>
      <c r="D187" s="10">
        <f t="shared" si="14"/>
        <v>0.49252645793578137</v>
      </c>
      <c r="E187" s="19"/>
      <c r="V187" s="14">
        <f t="shared" si="15"/>
        <v>0.242582311766767</v>
      </c>
      <c r="W187" s="37">
        <f t="shared" si="16"/>
        <v>0.7353778869608298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23.01101465983906</v>
      </c>
      <c r="C188" s="13">
        <f t="shared" si="12"/>
        <v>-0.7410167899034938</v>
      </c>
      <c r="D188" s="10">
        <f t="shared" si="14"/>
        <v>0.4956414302067836</v>
      </c>
      <c r="E188" s="19"/>
      <c r="V188" s="14">
        <f t="shared" si="15"/>
        <v>0.24566042733742594</v>
      </c>
      <c r="W188" s="37">
        <f t="shared" si="16"/>
        <v>0.7410167899034938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23.00542673482771</v>
      </c>
      <c r="C189" s="13">
        <f t="shared" si="12"/>
        <v>-0.7466047149148416</v>
      </c>
      <c r="D189" s="10">
        <f t="shared" si="14"/>
        <v>0.4987140549094944</v>
      </c>
      <c r="E189" s="19"/>
      <c r="V189" s="14">
        <f t="shared" si="15"/>
        <v>0.2487157085642702</v>
      </c>
      <c r="W189" s="37">
        <f t="shared" si="16"/>
        <v>0.7466047149148416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22.999889578940316</v>
      </c>
      <c r="C190" s="13">
        <f t="shared" si="12"/>
        <v>-0.7521418708022374</v>
      </c>
      <c r="D190" s="10">
        <f t="shared" si="14"/>
        <v>0.5017446402765191</v>
      </c>
      <c r="E190" s="19"/>
      <c r="V190" s="14">
        <f t="shared" si="15"/>
        <v>0.25174768404621356</v>
      </c>
      <c r="W190" s="37">
        <f t="shared" si="16"/>
        <v>0.7521418708022374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22.994402984539356</v>
      </c>
      <c r="C191" s="13">
        <f t="shared" si="12"/>
        <v>-0.7576284652031973</v>
      </c>
      <c r="D191" s="10">
        <f t="shared" si="14"/>
        <v>0.5047334921237502</v>
      </c>
      <c r="E191" s="19"/>
      <c r="V191" s="14">
        <f t="shared" si="15"/>
        <v>0.2547558980714358</v>
      </c>
      <c r="W191" s="37">
        <f t="shared" si="16"/>
        <v>0.7576284652031973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22.98896674514891</v>
      </c>
      <c r="C192" s="13">
        <f t="shared" si="12"/>
        <v>-0.7630647045936421</v>
      </c>
      <c r="D192" s="10">
        <f t="shared" si="14"/>
        <v>0.507680913871884</v>
      </c>
      <c r="E192" s="19"/>
      <c r="V192" s="14">
        <f t="shared" si="15"/>
        <v>0.25773991030979126</v>
      </c>
      <c r="W192" s="37">
        <f t="shared" si="16"/>
        <v>0.7630647045936421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22.98358065544644</v>
      </c>
      <c r="C193" s="13">
        <f t="shared" si="12"/>
        <v>-0.7684507942961147</v>
      </c>
      <c r="D193" s="10">
        <f t="shared" si="14"/>
        <v>0.5105872065677429</v>
      </c>
      <c r="E193" s="19"/>
      <c r="V193" s="14">
        <f t="shared" si="15"/>
        <v>0.26069929551065096</v>
      </c>
      <c r="W193" s="37">
        <f t="shared" si="16"/>
        <v>0.7684507942961147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22.97824451125479</v>
      </c>
      <c r="C194" s="13">
        <f t="shared" si="12"/>
        <v>-0.7737869384877634</v>
      </c>
      <c r="D194" s="10">
        <f t="shared" si="14"/>
        <v>0.5134526689052732</v>
      </c>
      <c r="E194" s="19"/>
      <c r="V194" s="14">
        <f t="shared" si="15"/>
        <v>0.2636336432059481</v>
      </c>
      <c r="W194" s="37">
        <f t="shared" si="16"/>
        <v>0.7737869384877634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22.972958109534076</v>
      </c>
      <c r="C195" s="13">
        <f t="shared" si="12"/>
        <v>-0.7790733402084768</v>
      </c>
      <c r="D195" s="10">
        <f t="shared" si="14"/>
        <v>0.5162775972464761</v>
      </c>
      <c r="E195" s="19"/>
      <c r="V195" s="14">
        <f t="shared" si="15"/>
        <v>0.2665425574185946</v>
      </c>
      <c r="W195" s="37">
        <f t="shared" si="16"/>
        <v>0.7790733402084768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22.96772124837381</v>
      </c>
      <c r="C196" s="13">
        <f t="shared" si="12"/>
        <v>-0.7843102013687435</v>
      </c>
      <c r="D196" s="10">
        <f t="shared" si="14"/>
        <v>0.5190622856419923</v>
      </c>
      <c r="E196" s="19"/>
      <c r="V196" s="14">
        <f t="shared" si="15"/>
        <v>0.2694256563758892</v>
      </c>
      <c r="W196" s="37">
        <f t="shared" si="16"/>
        <v>0.7843102013687435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22.96253372698492</v>
      </c>
      <c r="C197" s="13">
        <f t="shared" si="12"/>
        <v>-0.7894977227576341</v>
      </c>
      <c r="D197" s="10">
        <f t="shared" si="14"/>
        <v>0.5218070258516035</v>
      </c>
      <c r="E197" s="19"/>
      <c r="V197" s="14">
        <f t="shared" si="15"/>
        <v>0.27228257222809604</v>
      </c>
      <c r="W197" s="37">
        <f t="shared" si="16"/>
        <v>0.7894977227576341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22.957395345692028</v>
      </c>
      <c r="C198" s="13">
        <f t="shared" si="12"/>
        <v>-0.7946361040505252</v>
      </c>
      <c r="D198" s="10">
        <f t="shared" si="14"/>
        <v>0.5245121073644026</v>
      </c>
      <c r="E198" s="19"/>
      <c r="V198" s="14">
        <f t="shared" si="15"/>
        <v>0.27511295077184655</v>
      </c>
      <c r="W198" s="37">
        <f t="shared" si="16"/>
        <v>0.7946361040505252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22.952305905925588</v>
      </c>
      <c r="C199" s="13">
        <f t="shared" si="12"/>
        <v>-0.7997255438169653</v>
      </c>
      <c r="D199" s="10">
        <f t="shared" si="14"/>
        <v>0.527177817418897</v>
      </c>
      <c r="E199" s="19"/>
      <c r="V199" s="14">
        <f t="shared" si="15"/>
        <v>0.2779164511785519</v>
      </c>
      <c r="W199" s="37">
        <f t="shared" si="16"/>
        <v>0.7997255438169653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22.947265210214272</v>
      </c>
      <c r="C200" s="13">
        <f aca="true" t="shared" si="18" ref="C200:C263">B200-$B$3</f>
        <v>-0.8047662395282806</v>
      </c>
      <c r="D200" s="10">
        <f t="shared" si="14"/>
        <v>0.5298044410227847</v>
      </c>
      <c r="E200" s="19"/>
      <c r="V200" s="14">
        <f t="shared" si="15"/>
        <v>0.28069274572746533</v>
      </c>
      <c r="W200" s="37">
        <f t="shared" si="16"/>
        <v>0.8047662395282806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22.942273062177325</v>
      </c>
      <c r="C201" s="13">
        <f t="shared" si="18"/>
        <v>-0.8097583875652283</v>
      </c>
      <c r="D201" s="10">
        <f aca="true" t="shared" si="20" ref="D201:D264">ABS(50.165*C201)/A201</f>
        <v>0.532392260972604</v>
      </c>
      <c r="E201" s="19"/>
      <c r="V201" s="14">
        <f aca="true" t="shared" si="21" ref="V201:V264">D201^2</f>
        <v>0.2834415195435212</v>
      </c>
      <c r="W201" s="37">
        <f aca="true" t="shared" si="22" ref="W201:W264">-C201</f>
        <v>0.8097583875652283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22.93732926651697</v>
      </c>
      <c r="C202" s="13">
        <f t="shared" si="18"/>
        <v>-0.8147021832255845</v>
      </c>
      <c r="D202" s="10">
        <f t="shared" si="20"/>
        <v>0.5349415578731864</v>
      </c>
      <c r="E202" s="19"/>
      <c r="V202" s="14">
        <f t="shared" si="21"/>
        <v>0.28616247033979164</v>
      </c>
      <c r="W202" s="37">
        <f t="shared" si="22"/>
        <v>0.8147021832255845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22.932433629010976</v>
      </c>
      <c r="C203" s="13">
        <f t="shared" si="18"/>
        <v>-0.8195978207315768</v>
      </c>
      <c r="D203" s="10">
        <f t="shared" si="20"/>
        <v>0.5374526101568569</v>
      </c>
      <c r="E203" s="19"/>
      <c r="V203" s="14">
        <f t="shared" si="21"/>
        <v>0.28885530816441835</v>
      </c>
      <c r="W203" s="37">
        <f t="shared" si="22"/>
        <v>0.8195978207315768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22.92758595650514</v>
      </c>
      <c r="C204" s="13">
        <f t="shared" si="18"/>
        <v>-0.8244454932374126</v>
      </c>
      <c r="D204" s="10">
        <f t="shared" si="20"/>
        <v>0.5399256941025431</v>
      </c>
      <c r="E204" s="19"/>
      <c r="V204" s="14">
        <f t="shared" si="21"/>
        <v>0.2915197551521129</v>
      </c>
      <c r="W204" s="37">
        <f t="shared" si="22"/>
        <v>0.8244454932374126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22.922786056905966</v>
      </c>
      <c r="C205" s="13">
        <f t="shared" si="18"/>
        <v>-0.8292453928365866</v>
      </c>
      <c r="D205" s="10">
        <f t="shared" si="20"/>
        <v>0.542361083854594</v>
      </c>
      <c r="E205" s="19"/>
      <c r="V205" s="14">
        <f t="shared" si="21"/>
        <v>0.29415554527993</v>
      </c>
      <c r="W205" s="37">
        <f t="shared" si="22"/>
        <v>0.8292453928365866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22.91803373917337</v>
      </c>
      <c r="C206" s="13">
        <f t="shared" si="18"/>
        <v>-0.8339977105691823</v>
      </c>
      <c r="D206" s="10">
        <f t="shared" si="20"/>
        <v>0.5447590514414457</v>
      </c>
      <c r="E206" s="19"/>
      <c r="V206" s="14">
        <f t="shared" si="21"/>
        <v>0.29676242412738363</v>
      </c>
      <c r="W206" s="37">
        <f t="shared" si="22"/>
        <v>0.8339977105691823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22.913328813313363</v>
      </c>
      <c r="C207" s="13">
        <f t="shared" si="18"/>
        <v>-0.8387026364291899</v>
      </c>
      <c r="D207" s="10">
        <f t="shared" si="20"/>
        <v>0.5471198667941523</v>
      </c>
      <c r="E207" s="19"/>
      <c r="V207" s="14">
        <f t="shared" si="21"/>
        <v>0.2993401486408509</v>
      </c>
      <c r="W207" s="37">
        <f t="shared" si="22"/>
        <v>0.8387026364291899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22.908671090370913</v>
      </c>
      <c r="C208" s="13">
        <f t="shared" si="18"/>
        <v>-0.8433603593716406</v>
      </c>
      <c r="D208" s="10">
        <f t="shared" si="20"/>
        <v>0.5494437977646539</v>
      </c>
      <c r="E208" s="19"/>
      <c r="V208" s="14">
        <f t="shared" si="21"/>
        <v>0.3018884869020459</v>
      </c>
      <c r="W208" s="37">
        <f t="shared" si="22"/>
        <v>0.8433603593716406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22.904060382422784</v>
      </c>
      <c r="C209" s="13">
        <f t="shared" si="18"/>
        <v>-0.8479710673197687</v>
      </c>
      <c r="D209" s="10">
        <f t="shared" si="20"/>
        <v>0.5517311101439195</v>
      </c>
      <c r="E209" s="19"/>
      <c r="V209" s="14">
        <f t="shared" si="21"/>
        <v>0.30440721790064185</v>
      </c>
      <c r="W209" s="37">
        <f t="shared" si="22"/>
        <v>0.8479710673197687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22.89949650257051</v>
      </c>
      <c r="C210" s="13">
        <f t="shared" si="18"/>
        <v>-0.8525349471720425</v>
      </c>
      <c r="D210" s="10">
        <f t="shared" si="20"/>
        <v>0.5539820676798641</v>
      </c>
      <c r="E210" s="19"/>
      <c r="V210" s="14">
        <f t="shared" si="21"/>
        <v>0.3068961313108576</v>
      </c>
      <c r="W210" s="37">
        <f t="shared" si="22"/>
        <v>0.8525349471720425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22.894979264933333</v>
      </c>
      <c r="C211" s="13">
        <f t="shared" si="18"/>
        <v>-0.8570521848092199</v>
      </c>
      <c r="D211" s="10">
        <f t="shared" si="20"/>
        <v>0.5561969320951425</v>
      </c>
      <c r="E211" s="19"/>
      <c r="V211" s="14">
        <f t="shared" si="21"/>
        <v>0.3093550272720486</v>
      </c>
      <c r="W211" s="37">
        <f t="shared" si="22"/>
        <v>0.8570521848092199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22.890508484641245</v>
      </c>
      <c r="C212" s="13">
        <f t="shared" si="18"/>
        <v>-0.8615229651013081</v>
      </c>
      <c r="D212" s="10">
        <f t="shared" si="20"/>
        <v>0.5583759631047431</v>
      </c>
      <c r="E212" s="19"/>
      <c r="V212" s="14">
        <f t="shared" si="21"/>
        <v>0.3117837161731495</v>
      </c>
      <c r="W212" s="37">
        <f t="shared" si="22"/>
        <v>0.8615229651013081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22.88608397782815</v>
      </c>
      <c r="C213" s="13">
        <f t="shared" si="18"/>
        <v>-0.8659474719144029</v>
      </c>
      <c r="D213" s="10">
        <f t="shared" si="20"/>
        <v>0.560519418433368</v>
      </c>
      <c r="E213" s="19"/>
      <c r="V213" s="14">
        <f t="shared" si="21"/>
        <v>0.3141820184408811</v>
      </c>
      <c r="W213" s="37">
        <f t="shared" si="22"/>
        <v>0.8659474719144029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22.881705561624965</v>
      </c>
      <c r="C214" s="13">
        <f t="shared" si="18"/>
        <v>-0.8703258881175877</v>
      </c>
      <c r="D214" s="10">
        <f t="shared" si="20"/>
        <v>0.5626275538327163</v>
      </c>
      <c r="E214" s="19"/>
      <c r="V214" s="14">
        <f t="shared" si="21"/>
        <v>0.3165497643317861</v>
      </c>
      <c r="W214" s="37">
        <f t="shared" si="22"/>
        <v>0.8703258881175877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22.877373054152848</v>
      </c>
      <c r="C215" s="13">
        <f t="shared" si="18"/>
        <v>-0.8746583955897052</v>
      </c>
      <c r="D215" s="10">
        <f t="shared" si="20"/>
        <v>0.5647006230985528</v>
      </c>
      <c r="E215" s="19"/>
      <c r="V215" s="14">
        <f t="shared" si="21"/>
        <v>0.31888679372789386</v>
      </c>
      <c r="W215" s="37">
        <f t="shared" si="22"/>
        <v>0.8746583955897052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22.8730862745165</v>
      </c>
      <c r="C216" s="13">
        <f t="shared" si="18"/>
        <v>-0.878945175226054</v>
      </c>
      <c r="D216" s="10">
        <f t="shared" si="20"/>
        <v>0.5667388780875964</v>
      </c>
      <c r="E216" s="19"/>
      <c r="V216" s="14">
        <f t="shared" si="21"/>
        <v>0.3211929559359874</v>
      </c>
      <c r="W216" s="37">
        <f t="shared" si="22"/>
        <v>0.878945175226054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22.86884504279746</v>
      </c>
      <c r="C217" s="13">
        <f t="shared" si="18"/>
        <v>-0.883186406945093</v>
      </c>
      <c r="D217" s="10">
        <f t="shared" si="20"/>
        <v>0.5687425687342822</v>
      </c>
      <c r="E217" s="19"/>
      <c r="V217" s="14">
        <f t="shared" si="21"/>
        <v>0.3234681094904697</v>
      </c>
      <c r="W217" s="37">
        <f t="shared" si="22"/>
        <v>0.883186406945093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22.86464918004749</v>
      </c>
      <c r="C218" s="13">
        <f t="shared" si="18"/>
        <v>-0.8873822696950633</v>
      </c>
      <c r="D218" s="10">
        <f t="shared" si="20"/>
        <v>0.5707119430673442</v>
      </c>
      <c r="E218" s="19"/>
      <c r="V218" s="14">
        <f t="shared" si="21"/>
        <v>0.3257121219597035</v>
      </c>
      <c r="W218" s="37">
        <f t="shared" si="22"/>
        <v>0.8873822696950633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22.86049850828204</v>
      </c>
      <c r="C219" s="13">
        <f t="shared" si="18"/>
        <v>-0.8915329414605146</v>
      </c>
      <c r="D219" s="10">
        <f t="shared" si="20"/>
        <v>0.5726472472262064</v>
      </c>
      <c r="E219" s="19"/>
      <c r="V219" s="14">
        <f t="shared" si="21"/>
        <v>0.32792486975575197</v>
      </c>
      <c r="W219" s="37">
        <f t="shared" si="22"/>
        <v>0.8915329414605146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22.85639285047368</v>
      </c>
      <c r="C220" s="13">
        <f t="shared" si="18"/>
        <v>-0.8956385992688745</v>
      </c>
      <c r="D220" s="10">
        <f t="shared" si="20"/>
        <v>0.5745487254772772</v>
      </c>
      <c r="E220" s="19"/>
      <c r="V220" s="14">
        <f t="shared" si="21"/>
        <v>0.33010623794756366</v>
      </c>
      <c r="W220" s="37">
        <f t="shared" si="22"/>
        <v>0.8956385992688745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22.852332030545735</v>
      </c>
      <c r="C221" s="13">
        <f t="shared" si="18"/>
        <v>-0.8996994191968177</v>
      </c>
      <c r="D221" s="10">
        <f t="shared" si="20"/>
        <v>0.5764166202299918</v>
      </c>
      <c r="E221" s="19"/>
      <c r="V221" s="14">
        <f t="shared" si="21"/>
        <v>0.33225612007736666</v>
      </c>
      <c r="W221" s="37">
        <f t="shared" si="22"/>
        <v>0.8996994191968177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22.84831587336576</v>
      </c>
      <c r="C222" s="13">
        <f t="shared" si="18"/>
        <v>-0.9037155763767935</v>
      </c>
      <c r="D222" s="10">
        <f t="shared" si="20"/>
        <v>0.5782511720528295</v>
      </c>
      <c r="E222" s="19"/>
      <c r="V222" s="14">
        <f t="shared" si="21"/>
        <v>0.334374417980471</v>
      </c>
      <c r="W222" s="37">
        <f t="shared" si="22"/>
        <v>0.9037155763767935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22.84434420473933</v>
      </c>
      <c r="C223" s="13">
        <f t="shared" si="18"/>
        <v>-0.9076872450032241</v>
      </c>
      <c r="D223" s="10">
        <f t="shared" si="20"/>
        <v>0.580052619689003</v>
      </c>
      <c r="E223" s="19"/>
      <c r="V223" s="14">
        <f t="shared" si="21"/>
        <v>0.33646104160807516</v>
      </c>
      <c r="W223" s="37">
        <f t="shared" si="22"/>
        <v>0.9076872450032241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22.840416851403596</v>
      </c>
      <c r="C224" s="13">
        <f t="shared" si="18"/>
        <v>-0.9116145983389572</v>
      </c>
      <c r="D224" s="10">
        <f t="shared" si="20"/>
        <v>0.5818212000721856</v>
      </c>
      <c r="E224" s="19"/>
      <c r="V224" s="14">
        <f t="shared" si="21"/>
        <v>0.33851590885343824</v>
      </c>
      <c r="W224" s="37">
        <f t="shared" si="22"/>
        <v>0.9116145983389572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22.836533641021138</v>
      </c>
      <c r="C225" s="13">
        <f t="shared" si="18"/>
        <v>-0.9154978087214154</v>
      </c>
      <c r="D225" s="10">
        <f t="shared" si="20"/>
        <v>0.5835571483419288</v>
      </c>
      <c r="E225" s="19"/>
      <c r="V225" s="14">
        <f t="shared" si="21"/>
        <v>0.34053894538096396</v>
      </c>
      <c r="W225" s="37">
        <f t="shared" si="22"/>
        <v>0.9154978087214154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22.832694402173733</v>
      </c>
      <c r="C226" s="13">
        <f t="shared" si="18"/>
        <v>-0.9193370475688205</v>
      </c>
      <c r="D226" s="10">
        <f t="shared" si="20"/>
        <v>0.5852606978590086</v>
      </c>
      <c r="E226" s="19"/>
      <c r="V226" s="14">
        <f t="shared" si="21"/>
        <v>0.3425300844584137</v>
      </c>
      <c r="W226" s="37">
        <f t="shared" si="22"/>
        <v>0.9193370475688205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22.82889896435619</v>
      </c>
      <c r="C227" s="13">
        <f t="shared" si="18"/>
        <v>-0.9231324853863647</v>
      </c>
      <c r="D227" s="10">
        <f t="shared" si="20"/>
        <v>0.5869320802206208</v>
      </c>
      <c r="E227" s="19"/>
      <c r="V227" s="14">
        <f t="shared" si="21"/>
        <v>0.3444892667921053</v>
      </c>
      <c r="W227" s="37">
        <f t="shared" si="22"/>
        <v>0.9231324853863647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22.825147157970303</v>
      </c>
      <c r="C228" s="13">
        <f t="shared" si="18"/>
        <v>-0.9268842917722502</v>
      </c>
      <c r="D228" s="10">
        <f t="shared" si="20"/>
        <v>0.5885715252753788</v>
      </c>
      <c r="E228" s="19"/>
      <c r="V228" s="14">
        <f t="shared" si="21"/>
        <v>0.34641644036498587</v>
      </c>
      <c r="W228" s="37">
        <f t="shared" si="22"/>
        <v>0.9268842917722502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22.82143881431873</v>
      </c>
      <c r="C229" s="13">
        <f t="shared" si="18"/>
        <v>-0.9305926354238245</v>
      </c>
      <c r="D229" s="10">
        <f t="shared" si="20"/>
        <v>0.5901792611382575</v>
      </c>
      <c r="E229" s="19"/>
      <c r="V229" s="14">
        <f t="shared" si="21"/>
        <v>0.3483115602776995</v>
      </c>
      <c r="W229" s="37">
        <f t="shared" si="22"/>
        <v>0.9305926354238245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22.817773765599053</v>
      </c>
      <c r="C230" s="13">
        <f t="shared" si="18"/>
        <v>-0.9342576841434997</v>
      </c>
      <c r="D230" s="10">
        <f t="shared" si="20"/>
        <v>0.591755514205286</v>
      </c>
      <c r="E230" s="19"/>
      <c r="V230" s="14">
        <f t="shared" si="21"/>
        <v>0.3501745885923625</v>
      </c>
      <c r="W230" s="37">
        <f t="shared" si="22"/>
        <v>0.9342576841434997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22.814151844897804</v>
      </c>
      <c r="C231" s="13">
        <f t="shared" si="18"/>
        <v>-0.9378796048447491</v>
      </c>
      <c r="D231" s="10">
        <f t="shared" si="20"/>
        <v>0.5933005091681821</v>
      </c>
      <c r="E231" s="19"/>
      <c r="V231" s="14">
        <f t="shared" si="21"/>
        <v>0.35200549417922417</v>
      </c>
      <c r="W231" s="37">
        <f t="shared" si="22"/>
        <v>0.9378796048447491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22.81057288618455</v>
      </c>
      <c r="C232" s="13">
        <f t="shared" si="18"/>
        <v>-0.9414585635580046</v>
      </c>
      <c r="D232" s="10">
        <f t="shared" si="20"/>
        <v>0.5948144690288073</v>
      </c>
      <c r="E232" s="19"/>
      <c r="V232" s="14">
        <f t="shared" si="21"/>
        <v>0.35380425256602194</v>
      </c>
      <c r="W232" s="37">
        <f t="shared" si="22"/>
        <v>0.9414585635580046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22.807036724306066</v>
      </c>
      <c r="C233" s="13">
        <f t="shared" si="18"/>
        <v>-0.9449947254364872</v>
      </c>
      <c r="D233" s="10">
        <f t="shared" si="20"/>
        <v>0.5962976151134765</v>
      </c>
      <c r="E233" s="19"/>
      <c r="V233" s="14">
        <f t="shared" si="21"/>
        <v>0.3555708457900197</v>
      </c>
      <c r="W233" s="37">
        <f t="shared" si="22"/>
        <v>0.9449947254364872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22.803543194980485</v>
      </c>
      <c r="C234" s="13">
        <f t="shared" si="18"/>
        <v>-0.9484882547620686</v>
      </c>
      <c r="D234" s="10">
        <f t="shared" si="20"/>
        <v>0.5977501670871755</v>
      </c>
      <c r="E234" s="19"/>
      <c r="V234" s="14">
        <f t="shared" si="21"/>
        <v>0.3573052622527463</v>
      </c>
      <c r="W234" s="37">
        <f t="shared" si="22"/>
        <v>0.9484882547620686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22.800092134791576</v>
      </c>
      <c r="C235" s="13">
        <f t="shared" si="18"/>
        <v>-0.9519393149509767</v>
      </c>
      <c r="D235" s="10">
        <f t="shared" si="20"/>
        <v>0.5991723429675752</v>
      </c>
      <c r="E235" s="19"/>
      <c r="V235" s="14">
        <f t="shared" si="21"/>
        <v>0.3590074965772535</v>
      </c>
      <c r="W235" s="37">
        <f t="shared" si="22"/>
        <v>0.9519393149509767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22.796683381183023</v>
      </c>
      <c r="C236" s="13">
        <f t="shared" si="18"/>
        <v>-0.9553480685595304</v>
      </c>
      <c r="D236" s="10">
        <f t="shared" si="20"/>
        <v>0.6005643591389579</v>
      </c>
      <c r="E236" s="19"/>
      <c r="V236" s="14">
        <f t="shared" si="21"/>
        <v>0.3606775494679872</v>
      </c>
      <c r="W236" s="37">
        <f t="shared" si="22"/>
        <v>0.9553480685595304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22.793316772452684</v>
      </c>
      <c r="C237" s="13">
        <f t="shared" si="18"/>
        <v>-0.9587146772898691</v>
      </c>
      <c r="D237" s="10">
        <f t="shared" si="20"/>
        <v>0.6019264303660361</v>
      </c>
      <c r="E237" s="19"/>
      <c r="V237" s="14">
        <f t="shared" si="21"/>
        <v>0.3623154275731985</v>
      </c>
      <c r="W237" s="37">
        <f t="shared" si="22"/>
        <v>0.9587146772898691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22.78999214774709</v>
      </c>
      <c r="C238" s="13">
        <f t="shared" si="18"/>
        <v>-0.9620393019954641</v>
      </c>
      <c r="D238" s="10">
        <f t="shared" si="20"/>
        <v>0.6032587698075307</v>
      </c>
      <c r="E238" s="19"/>
      <c r="V238" s="14">
        <f t="shared" si="21"/>
        <v>0.3639211433496953</v>
      </c>
      <c r="W238" s="37">
        <f t="shared" si="22"/>
        <v>0.9620393019954641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22.78670934705576</v>
      </c>
      <c r="C239" s="13">
        <f t="shared" si="18"/>
        <v>-0.9653221026867946</v>
      </c>
      <c r="D239" s="10">
        <f t="shared" si="20"/>
        <v>0.604561589029751</v>
      </c>
      <c r="E239" s="19"/>
      <c r="V239" s="14">
        <f t="shared" si="21"/>
        <v>0.36549471493017754</v>
      </c>
      <c r="W239" s="37">
        <f t="shared" si="22"/>
        <v>0.9653221026867946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22.783468211205676</v>
      </c>
      <c r="C240" s="13">
        <f t="shared" si="18"/>
        <v>-0.968563238536877</v>
      </c>
      <c r="D240" s="10">
        <f t="shared" si="20"/>
        <v>0.6058350980199805</v>
      </c>
      <c r="E240" s="19"/>
      <c r="V240" s="14">
        <f t="shared" si="21"/>
        <v>0.36703616599287936</v>
      </c>
      <c r="W240" s="37">
        <f t="shared" si="22"/>
        <v>0.968563238536877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22.78026858185587</v>
      </c>
      <c r="C241" s="13">
        <f t="shared" si="18"/>
        <v>-0.9717628678866816</v>
      </c>
      <c r="D241" s="10">
        <f t="shared" si="20"/>
        <v>0.6070795051996934</v>
      </c>
      <c r="E241" s="19"/>
      <c r="V241" s="14">
        <f t="shared" si="21"/>
        <v>0.3685455256335046</v>
      </c>
      <c r="W241" s="37">
        <f t="shared" si="22"/>
        <v>0.9717628678866816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22.7771103014919</v>
      </c>
      <c r="C242" s="13">
        <f t="shared" si="18"/>
        <v>-0.9749211482506546</v>
      </c>
      <c r="D242" s="10">
        <f t="shared" si="20"/>
        <v>0.6082950174377374</v>
      </c>
      <c r="E242" s="19"/>
      <c r="V242" s="14">
        <f t="shared" si="21"/>
        <v>0.3700228282395772</v>
      </c>
      <c r="W242" s="37">
        <f t="shared" si="22"/>
        <v>0.9749211482506546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22.77399321342043</v>
      </c>
      <c r="C243" s="13">
        <f t="shared" si="18"/>
        <v>-0.9780382363221243</v>
      </c>
      <c r="D243" s="10">
        <f t="shared" si="20"/>
        <v>0.6094818400633462</v>
      </c>
      <c r="E243" s="19"/>
      <c r="V243" s="14">
        <f t="shared" si="21"/>
        <v>0.37146811336700225</v>
      </c>
      <c r="W243" s="37">
        <f t="shared" si="22"/>
        <v>0.9780382363221243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22.770917161763943</v>
      </c>
      <c r="C244" s="13">
        <f t="shared" si="18"/>
        <v>-0.9811142879786097</v>
      </c>
      <c r="D244" s="10">
        <f t="shared" si="20"/>
        <v>0.6106401768789945</v>
      </c>
      <c r="E244" s="19"/>
      <c r="V244" s="14">
        <f t="shared" si="21"/>
        <v>0.3728814256188097</v>
      </c>
      <c r="W244" s="37">
        <f t="shared" si="22"/>
        <v>0.9811142879786097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22.76788199145534</v>
      </c>
      <c r="C245" s="13">
        <f t="shared" si="18"/>
        <v>-0.984149458287213</v>
      </c>
      <c r="D245" s="10">
        <f t="shared" si="20"/>
        <v>0.6117702301732099</v>
      </c>
      <c r="E245" s="19"/>
      <c r="V245" s="14">
        <f t="shared" si="21"/>
        <v>0.37426281452618215</v>
      </c>
      <c r="W245" s="37">
        <f t="shared" si="22"/>
        <v>0.984149458287213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22.76488754823275</v>
      </c>
      <c r="C246" s="13">
        <f t="shared" si="18"/>
        <v>-0.9871439015098034</v>
      </c>
      <c r="D246" s="10">
        <f t="shared" si="20"/>
        <v>0.6128722007331595</v>
      </c>
      <c r="E246" s="19"/>
      <c r="V246" s="14">
        <f t="shared" si="21"/>
        <v>0.37561233443150616</v>
      </c>
      <c r="W246" s="37">
        <f t="shared" si="22"/>
        <v>0.9871439015098034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22.76193367863418</v>
      </c>
      <c r="C247" s="13">
        <f t="shared" si="18"/>
        <v>-0.990097771108374</v>
      </c>
      <c r="D247" s="10">
        <f t="shared" si="20"/>
        <v>0.6139462878572507</v>
      </c>
      <c r="E247" s="19"/>
      <c r="V247" s="14">
        <f t="shared" si="21"/>
        <v>0.37693004437369815</v>
      </c>
      <c r="W247" s="37">
        <f t="shared" si="22"/>
        <v>0.990097771108374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22.75902022999244</v>
      </c>
      <c r="C248" s="13">
        <f t="shared" si="18"/>
        <v>-0.9930112197501124</v>
      </c>
      <c r="D248" s="10">
        <f t="shared" si="20"/>
        <v>0.6149926893674615</v>
      </c>
      <c r="E248" s="19"/>
      <c r="V248" s="14">
        <f t="shared" si="21"/>
        <v>0.37821600797542304</v>
      </c>
      <c r="W248" s="37">
        <f t="shared" si="22"/>
        <v>0.9930112197501124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22.756147050429885</v>
      </c>
      <c r="C249" s="13">
        <f t="shared" si="18"/>
        <v>-0.9958843993126685</v>
      </c>
      <c r="D249" s="10">
        <f t="shared" si="20"/>
        <v>0.6160116016217019</v>
      </c>
      <c r="E249" s="19"/>
      <c r="V249" s="14">
        <f t="shared" si="21"/>
        <v>0.37947029333253435</v>
      </c>
      <c r="W249" s="37">
        <f t="shared" si="22"/>
        <v>0.9958843993126685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22.753313988853353</v>
      </c>
      <c r="C250" s="13">
        <f t="shared" si="18"/>
        <v>-0.9987174608891998</v>
      </c>
      <c r="D250" s="10">
        <f t="shared" si="20"/>
        <v>0.6170032195259446</v>
      </c>
      <c r="E250" s="19"/>
      <c r="V250" s="14">
        <f t="shared" si="21"/>
        <v>0.380692972905381</v>
      </c>
      <c r="W250" s="37">
        <f t="shared" si="22"/>
        <v>0.9987174608891998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22.750520894949112</v>
      </c>
      <c r="C251" s="13">
        <f t="shared" si="18"/>
        <v>-1.001510554793441</v>
      </c>
      <c r="D251" s="10">
        <f t="shared" si="20"/>
        <v>0.6179677365462851</v>
      </c>
      <c r="E251" s="19"/>
      <c r="V251" s="14">
        <f t="shared" si="21"/>
        <v>0.38188412341213884</v>
      </c>
      <c r="W251" s="37">
        <f t="shared" si="22"/>
        <v>1.001510554793441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22.747767619177733</v>
      </c>
      <c r="C252" s="13">
        <f t="shared" si="18"/>
        <v>-1.0042638305648204</v>
      </c>
      <c r="D252" s="10">
        <f t="shared" si="20"/>
        <v>0.6189053447209363</v>
      </c>
      <c r="E252" s="19"/>
      <c r="V252" s="14">
        <f t="shared" si="21"/>
        <v>0.383043825724141</v>
      </c>
      <c r="W252" s="37">
        <f t="shared" si="22"/>
        <v>1.0042638305648204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22.74505401276923</v>
      </c>
      <c r="C253" s="13">
        <f t="shared" si="18"/>
        <v>-1.0069774369733224</v>
      </c>
      <c r="D253" s="10">
        <f t="shared" si="20"/>
        <v>0.6198162346719842</v>
      </c>
      <c r="E253" s="19"/>
      <c r="V253" s="14">
        <f t="shared" si="21"/>
        <v>0.3841721647629562</v>
      </c>
      <c r="W253" s="37">
        <f t="shared" si="22"/>
        <v>1.0069774369733224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22.742379927717984</v>
      </c>
      <c r="C254" s="13">
        <f t="shared" si="18"/>
        <v>-1.0096515220245692</v>
      </c>
      <c r="D254" s="10">
        <f t="shared" si="20"/>
        <v>0.6207005956171877</v>
      </c>
      <c r="E254" s="19"/>
      <c r="V254" s="14">
        <f t="shared" si="21"/>
        <v>0.38526922939953157</v>
      </c>
      <c r="W254" s="37">
        <f t="shared" si="22"/>
        <v>1.0096515220245692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22.739745216777873</v>
      </c>
      <c r="C255" s="13">
        <f t="shared" si="18"/>
        <v>-1.01228623296468</v>
      </c>
      <c r="D255" s="10">
        <f t="shared" si="20"/>
        <v>0.6215586153815565</v>
      </c>
      <c r="E255" s="19"/>
      <c r="V255" s="14">
        <f t="shared" si="21"/>
        <v>0.38633511235503776</v>
      </c>
      <c r="W255" s="37">
        <f t="shared" si="22"/>
        <v>1.01228623296468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22.737149733457404</v>
      </c>
      <c r="C256" s="13">
        <f t="shared" si="18"/>
        <v>-1.0148817162851493</v>
      </c>
      <c r="D256" s="10">
        <f t="shared" si="20"/>
        <v>0.6223904804088571</v>
      </c>
      <c r="E256" s="19"/>
      <c r="V256" s="14">
        <f t="shared" si="21"/>
        <v>0.38736991010356797</v>
      </c>
      <c r="W256" s="37">
        <f t="shared" si="22"/>
        <v>1.0148817162851493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22.734593332014846</v>
      </c>
      <c r="C257" s="13">
        <f t="shared" si="18"/>
        <v>-1.017438117727707</v>
      </c>
      <c r="D257" s="10">
        <f t="shared" si="20"/>
        <v>0.623196375773021</v>
      </c>
      <c r="E257" s="19"/>
      <c r="V257" s="14">
        <f t="shared" si="21"/>
        <v>0.3883737227766284</v>
      </c>
      <c r="W257" s="37">
        <f t="shared" si="22"/>
        <v>1.017438117727707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22.73207586745345</v>
      </c>
      <c r="C258" s="13">
        <f t="shared" si="18"/>
        <v>-1.0199555822891035</v>
      </c>
      <c r="D258" s="10">
        <f t="shared" si="20"/>
        <v>0.6239764851894254</v>
      </c>
      <c r="E258" s="19"/>
      <c r="V258" s="14">
        <f t="shared" si="21"/>
        <v>0.3893466540693492</v>
      </c>
      <c r="W258" s="37">
        <f t="shared" si="22"/>
        <v>1.0199555822891035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22.729597195516643</v>
      </c>
      <c r="C259" s="13">
        <f t="shared" si="18"/>
        <v>-1.0224342542259102</v>
      </c>
      <c r="D259" s="10">
        <f t="shared" si="20"/>
        <v>0.6247309910260997</v>
      </c>
      <c r="E259" s="19"/>
      <c r="V259" s="14">
        <f t="shared" si="21"/>
        <v>0.3902888111484527</v>
      </c>
      <c r="W259" s="37">
        <f t="shared" si="22"/>
        <v>1.0224342542259102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22.727157172683352</v>
      </c>
      <c r="C260" s="13">
        <f t="shared" si="18"/>
        <v>-1.024874277059201</v>
      </c>
      <c r="D260" s="10">
        <f t="shared" si="20"/>
        <v>0.6254600743147787</v>
      </c>
      <c r="E260" s="19"/>
      <c r="V260" s="14">
        <f t="shared" si="21"/>
        <v>0.39120030456184846</v>
      </c>
      <c r="W260" s="37">
        <f t="shared" si="22"/>
        <v>1.024874277059201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22.72475565616329</v>
      </c>
      <c r="C261" s="13">
        <f t="shared" si="18"/>
        <v>-1.027275793579264</v>
      </c>
      <c r="D261" s="10">
        <f t="shared" si="20"/>
        <v>0.6261639147618928</v>
      </c>
      <c r="E261" s="19"/>
      <c r="V261" s="14">
        <f t="shared" si="21"/>
        <v>0.39208124814993894</v>
      </c>
      <c r="W261" s="37">
        <f t="shared" si="22"/>
        <v>1.027275793579264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22.722392503892237</v>
      </c>
      <c r="C262" s="13">
        <f t="shared" si="18"/>
        <v>-1.0296389458503157</v>
      </c>
      <c r="D262" s="10">
        <f t="shared" si="20"/>
        <v>0.6268426907594792</v>
      </c>
      <c r="E262" s="19"/>
      <c r="V262" s="14">
        <f t="shared" si="21"/>
        <v>0.39293175895858407</v>
      </c>
      <c r="W262" s="37">
        <f t="shared" si="22"/>
        <v>1.0296389458503157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22.720067574527533</v>
      </c>
      <c r="C263" s="13">
        <f t="shared" si="18"/>
        <v>-1.0319638752150198</v>
      </c>
      <c r="D263" s="10">
        <f t="shared" si="20"/>
        <v>0.6274965793958965</v>
      </c>
      <c r="E263" s="19"/>
      <c r="V263" s="14">
        <f t="shared" si="21"/>
        <v>0.3937519571535507</v>
      </c>
      <c r="W263" s="37">
        <f t="shared" si="22"/>
        <v>1.0319638752150198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22.71778072744341</v>
      </c>
      <c r="C264" s="13">
        <f aca="true" t="shared" si="24" ref="C264:C327">B264-$B$3</f>
        <v>-1.0342507222991415</v>
      </c>
      <c r="D264" s="10">
        <f t="shared" si="20"/>
        <v>0.6281257564665429</v>
      </c>
      <c r="E264" s="19"/>
      <c r="V264" s="14">
        <f t="shared" si="21"/>
        <v>0.39454196593666674</v>
      </c>
      <c r="W264" s="37">
        <f t="shared" si="22"/>
        <v>1.0342507222991415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22.715531822726437</v>
      </c>
      <c r="C265" s="13">
        <f t="shared" si="24"/>
        <v>-1.0364996270161164</v>
      </c>
      <c r="D265" s="10">
        <f aca="true" t="shared" si="26" ref="D265:D328">ABS(50.165*C265)/A265</f>
        <v>0.6287303964844435</v>
      </c>
      <c r="E265" s="19"/>
      <c r="V265" s="14">
        <f aca="true" t="shared" si="27" ref="V265:V328">D265^2</f>
        <v>0.39530191146348553</v>
      </c>
      <c r="W265" s="37">
        <f aca="true" t="shared" si="28" ref="W265:W328">-C265</f>
        <v>1.0364996270161164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22.713320721171076</v>
      </c>
      <c r="C266" s="13">
        <f t="shared" si="24"/>
        <v>-1.038710728571477</v>
      </c>
      <c r="D266" s="10">
        <f t="shared" si="26"/>
        <v>0.629310672690678</v>
      </c>
      <c r="E266" s="19"/>
      <c r="V266" s="14">
        <f t="shared" si="27"/>
        <v>0.39603192276239363</v>
      </c>
      <c r="W266" s="37">
        <f t="shared" si="28"/>
        <v>1.038710728571477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22.711147284275132</v>
      </c>
      <c r="C267" s="13">
        <f t="shared" si="24"/>
        <v>-1.0408841654674212</v>
      </c>
      <c r="D267" s="10">
        <f t="shared" si="26"/>
        <v>0.6298667570648152</v>
      </c>
      <c r="E267" s="19"/>
      <c r="V267" s="14">
        <f t="shared" si="27"/>
        <v>0.39673213165534693</v>
      </c>
      <c r="W267" s="37">
        <f t="shared" si="28"/>
        <v>1.0408841654674212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22.70901137423532</v>
      </c>
      <c r="C268" s="13">
        <f t="shared" si="24"/>
        <v>-1.0430200755072327</v>
      </c>
      <c r="D268" s="10">
        <f t="shared" si="26"/>
        <v>0.6303988203351847</v>
      </c>
      <c r="E268" s="19"/>
      <c r="V268" s="14">
        <f t="shared" si="27"/>
        <v>0.39740267267999246</v>
      </c>
      <c r="W268" s="37">
        <f t="shared" si="28"/>
        <v>1.0430200755072327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22.7069128539429</v>
      </c>
      <c r="C269" s="13">
        <f t="shared" si="24"/>
        <v>-1.0451185957996536</v>
      </c>
      <c r="D269" s="10">
        <f t="shared" si="26"/>
        <v>0.6309070319890449</v>
      </c>
      <c r="E269" s="19"/>
      <c r="V269" s="14">
        <f t="shared" si="27"/>
        <v>0.3980436830132257</v>
      </c>
      <c r="W269" s="37">
        <f t="shared" si="28"/>
        <v>1.0451185957996536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22.7048515869792</v>
      </c>
      <c r="C270" s="13">
        <f t="shared" si="24"/>
        <v>-1.047179862763354</v>
      </c>
      <c r="D270" s="10">
        <f t="shared" si="26"/>
        <v>0.6313915602827361</v>
      </c>
      <c r="E270" s="19"/>
      <c r="V270" s="14">
        <f t="shared" si="27"/>
        <v>0.398655302396268</v>
      </c>
      <c r="W270" s="37">
        <f t="shared" si="28"/>
        <v>1.047179862763354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22.702827437611393</v>
      </c>
      <c r="C271" s="13">
        <f t="shared" si="24"/>
        <v>-1.0492040121311597</v>
      </c>
      <c r="D271" s="10">
        <f t="shared" si="26"/>
        <v>0.6318525722516162</v>
      </c>
      <c r="E271" s="19"/>
      <c r="V271" s="14">
        <f t="shared" si="27"/>
        <v>0.39923767306098384</v>
      </c>
      <c r="W271" s="37">
        <f t="shared" si="28"/>
        <v>1.0492040121311597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22.700840270788074</v>
      </c>
      <c r="C272" s="13">
        <f t="shared" si="24"/>
        <v>-1.051191178954479</v>
      </c>
      <c r="D272" s="10">
        <f t="shared" si="26"/>
        <v>0.6322902337200411</v>
      </c>
      <c r="E272" s="19"/>
      <c r="V272" s="14">
        <f t="shared" si="27"/>
        <v>0.3997909396577442</v>
      </c>
      <c r="W272" s="37">
        <f t="shared" si="28"/>
        <v>1.051191178954479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22.698889952135076</v>
      </c>
      <c r="C273" s="13">
        <f t="shared" si="24"/>
        <v>-1.053141497607477</v>
      </c>
      <c r="D273" s="10">
        <f t="shared" si="26"/>
        <v>0.6327047093111268</v>
      </c>
      <c r="E273" s="19"/>
      <c r="V273" s="14">
        <f t="shared" si="27"/>
        <v>0.4003152491844774</v>
      </c>
      <c r="W273" s="37">
        <f t="shared" si="28"/>
        <v>1.053141497607477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22.69697634795112</v>
      </c>
      <c r="C274" s="13">
        <f t="shared" si="24"/>
        <v>-1.0550551017914316</v>
      </c>
      <c r="D274" s="10">
        <f t="shared" si="26"/>
        <v>0.6330961624565451</v>
      </c>
      <c r="E274" s="19"/>
      <c r="V274" s="14">
        <f t="shared" si="27"/>
        <v>0.40081075091720414</v>
      </c>
      <c r="W274" s="37">
        <f t="shared" si="28"/>
        <v>1.0550551017914316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22.695099325203692</v>
      </c>
      <c r="C275" s="13">
        <f t="shared" si="24"/>
        <v>-1.0569321245388608</v>
      </c>
      <c r="D275" s="10">
        <f t="shared" si="26"/>
        <v>0.6334647554061165</v>
      </c>
      <c r="E275" s="19"/>
      <c r="V275" s="14">
        <f t="shared" si="27"/>
        <v>0.40127759634173094</v>
      </c>
      <c r="W275" s="37">
        <f t="shared" si="28"/>
        <v>1.0569321245388608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22.69325875152481</v>
      </c>
      <c r="C276" s="13">
        <f t="shared" si="24"/>
        <v>-1.0587726982177443</v>
      </c>
      <c r="D276" s="10">
        <f t="shared" si="26"/>
        <v>0.6338106492373884</v>
      </c>
      <c r="E276" s="19"/>
      <c r="V276" s="14">
        <f t="shared" si="27"/>
        <v>0.40171593908671976</v>
      </c>
      <c r="W276" s="37">
        <f t="shared" si="28"/>
        <v>1.0587726982177443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22.69145449520688</v>
      </c>
      <c r="C277" s="13">
        <f t="shared" si="24"/>
        <v>-1.060576954535673</v>
      </c>
      <c r="D277" s="10">
        <f t="shared" si="26"/>
        <v>0.6341340038651017</v>
      </c>
      <c r="E277" s="19"/>
      <c r="V277" s="14">
        <f t="shared" si="27"/>
        <v>0.40212593485798476</v>
      </c>
      <c r="W277" s="37">
        <f t="shared" si="28"/>
        <v>1.060576954535673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22.689686425198605</v>
      </c>
      <c r="C278" s="13">
        <f t="shared" si="24"/>
        <v>-1.0623450245439479</v>
      </c>
      <c r="D278" s="10">
        <f t="shared" si="26"/>
        <v>0.6344349780505611</v>
      </c>
      <c r="E278" s="19"/>
      <c r="V278" s="14">
        <f t="shared" si="27"/>
        <v>0.402507741374016</v>
      </c>
      <c r="W278" s="37">
        <f t="shared" si="28"/>
        <v>1.0623450245439479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22.687954411100844</v>
      </c>
      <c r="C279" s="13">
        <f t="shared" si="24"/>
        <v>-1.0640770386417095</v>
      </c>
      <c r="D279" s="10">
        <f t="shared" si="26"/>
        <v>0.6347137294109555</v>
      </c>
      <c r="E279" s="19"/>
      <c r="V279" s="14">
        <f t="shared" si="27"/>
        <v>0.4028615183027636</v>
      </c>
      <c r="W279" s="37">
        <f t="shared" si="28"/>
        <v>1.0640770386417095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22.68625832316259</v>
      </c>
      <c r="C280" s="13">
        <f t="shared" si="24"/>
        <v>-1.0657731265799626</v>
      </c>
      <c r="D280" s="10">
        <f t="shared" si="26"/>
        <v>0.634970414428549</v>
      </c>
      <c r="E280" s="19"/>
      <c r="V280" s="14">
        <f t="shared" si="27"/>
        <v>0.4031874271995632</v>
      </c>
      <c r="W280" s="37">
        <f t="shared" si="28"/>
        <v>1.0657731265799626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22.68459803227694</v>
      </c>
      <c r="C281" s="13">
        <f t="shared" si="24"/>
        <v>-1.0674334174656117</v>
      </c>
      <c r="D281" s="10">
        <f t="shared" si="26"/>
        <v>0.6352051884598151</v>
      </c>
      <c r="E281" s="19"/>
      <c r="V281" s="14">
        <f t="shared" si="27"/>
        <v>0.4034856314462692</v>
      </c>
      <c r="W281" s="37">
        <f t="shared" si="28"/>
        <v>1.0674334174656117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22.68297340997709</v>
      </c>
      <c r="C282" s="13">
        <f t="shared" si="24"/>
        <v>-1.069058039765462</v>
      </c>
      <c r="D282" s="10">
        <f t="shared" si="26"/>
        <v>0.6354182057444834</v>
      </c>
      <c r="E282" s="19"/>
      <c r="V282" s="14">
        <f t="shared" si="27"/>
        <v>0.40375629619153863</v>
      </c>
      <c r="W282" s="37">
        <f t="shared" si="28"/>
        <v>1.069058039765462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22.681384328432358</v>
      </c>
      <c r="C283" s="13">
        <f t="shared" si="24"/>
        <v>-1.070647121310195</v>
      </c>
      <c r="D283" s="10">
        <f t="shared" si="26"/>
        <v>0.635609619414508</v>
      </c>
      <c r="E283" s="19"/>
      <c r="V283" s="14">
        <f t="shared" si="27"/>
        <v>0.4039995882922557</v>
      </c>
      <c r="W283" s="37">
        <f t="shared" si="28"/>
        <v>1.070647121310195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22.679830660444274</v>
      </c>
      <c r="C284" s="13">
        <f t="shared" si="24"/>
        <v>-1.0722007892982788</v>
      </c>
      <c r="D284" s="10">
        <f t="shared" si="26"/>
        <v>0.6357795815029332</v>
      </c>
      <c r="E284" s="19"/>
      <c r="V284" s="14">
        <f t="shared" si="27"/>
        <v>0.40421567625604493</v>
      </c>
      <c r="W284" s="37">
        <f t="shared" si="28"/>
        <v>1.0722007892982788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22.678312279442633</v>
      </c>
      <c r="C285" s="13">
        <f t="shared" si="24"/>
        <v>-1.0737191702999205</v>
      </c>
      <c r="D285" s="10">
        <f t="shared" si="26"/>
        <v>0.6359282429527214</v>
      </c>
      <c r="E285" s="19"/>
      <c r="V285" s="14">
        <f t="shared" si="27"/>
        <v>0.4044047301849355</v>
      </c>
      <c r="W285" s="37">
        <f t="shared" si="28"/>
        <v>1.0737191702999205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22.676829059481676</v>
      </c>
      <c r="C286" s="13">
        <f t="shared" si="24"/>
        <v>-1.075202390260877</v>
      </c>
      <c r="D286" s="10">
        <f t="shared" si="26"/>
        <v>0.636055753625435</v>
      </c>
      <c r="E286" s="19"/>
      <c r="V286" s="14">
        <f t="shared" si="27"/>
        <v>0.40456692172002007</v>
      </c>
      <c r="W286" s="37">
        <f t="shared" si="28"/>
        <v>1.075202390260877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22.675380875236144</v>
      </c>
      <c r="C287" s="13">
        <f t="shared" si="24"/>
        <v>-1.0766505745064094</v>
      </c>
      <c r="D287" s="10">
        <f t="shared" si="26"/>
        <v>0.6361622623099414</v>
      </c>
      <c r="E287" s="19"/>
      <c r="V287" s="14">
        <f t="shared" si="27"/>
        <v>0.4047024239873027</v>
      </c>
      <c r="W287" s="37">
        <f t="shared" si="28"/>
        <v>1.0766505745064094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22.673967601997564</v>
      </c>
      <c r="C288" s="13">
        <f t="shared" si="24"/>
        <v>-1.078063847744989</v>
      </c>
      <c r="D288" s="10">
        <f t="shared" si="26"/>
        <v>0.6362479167309103</v>
      </c>
      <c r="E288" s="19"/>
      <c r="V288" s="14">
        <f t="shared" si="27"/>
        <v>0.40481141154442335</v>
      </c>
      <c r="W288" s="37">
        <f t="shared" si="28"/>
        <v>1.078063847744989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22.672589115670387</v>
      </c>
      <c r="C289" s="13">
        <f t="shared" si="24"/>
        <v>-1.0794423340721657</v>
      </c>
      <c r="D289" s="10">
        <f t="shared" si="26"/>
        <v>0.6363128635573466</v>
      </c>
      <c r="E289" s="19"/>
      <c r="V289" s="14">
        <f t="shared" si="27"/>
        <v>0.4048940603285504</v>
      </c>
      <c r="W289" s="37">
        <f t="shared" si="28"/>
        <v>1.0794423340721657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22.671245292768226</v>
      </c>
      <c r="C290" s="13">
        <f t="shared" si="24"/>
        <v>-1.0807861569743267</v>
      </c>
      <c r="D290" s="10">
        <f t="shared" si="26"/>
        <v>0.6363572484109988</v>
      </c>
      <c r="E290" s="19"/>
      <c r="V290" s="14">
        <f t="shared" si="27"/>
        <v>0.4049505476052177</v>
      </c>
      <c r="W290" s="37">
        <f t="shared" si="28"/>
        <v>1.0807861569743267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22.669936010410176</v>
      </c>
      <c r="C291" s="13">
        <f t="shared" si="24"/>
        <v>-1.0820954393323774</v>
      </c>
      <c r="D291" s="10">
        <f t="shared" si="26"/>
        <v>0.6363812158746626</v>
      </c>
      <c r="E291" s="19"/>
      <c r="V291" s="14">
        <f t="shared" si="27"/>
        <v>0.4049810519181139</v>
      </c>
      <c r="W291" s="37">
        <f t="shared" si="28"/>
        <v>1.0820954393323774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22.66866114631703</v>
      </c>
      <c r="C292" s="13">
        <f t="shared" si="24"/>
        <v>-1.0833703034255215</v>
      </c>
      <c r="D292" s="10">
        <f t="shared" si="26"/>
        <v>0.6363849095004834</v>
      </c>
      <c r="E292" s="19"/>
      <c r="V292" s="14">
        <f t="shared" si="27"/>
        <v>0.4049857530399385</v>
      </c>
      <c r="W292" s="37">
        <f t="shared" si="28"/>
        <v>1.0833703034255215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22.667420578807647</v>
      </c>
      <c r="C293" s="13">
        <f t="shared" si="24"/>
        <v>-1.084610870934906</v>
      </c>
      <c r="D293" s="10">
        <f t="shared" si="26"/>
        <v>0.6363684718181235</v>
      </c>
      <c r="E293" s="19"/>
      <c r="V293" s="14">
        <f t="shared" si="27"/>
        <v>0.40496483192413385</v>
      </c>
      <c r="W293" s="37">
        <f t="shared" si="28"/>
        <v>1.084610870934906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22.666214186795273</v>
      </c>
      <c r="C294" s="13">
        <f t="shared" si="24"/>
        <v>-1.0858172629472804</v>
      </c>
      <c r="D294" s="10">
        <f t="shared" si="26"/>
        <v>0.6363320443428776</v>
      </c>
      <c r="E294" s="19"/>
      <c r="V294" s="14">
        <f t="shared" si="27"/>
        <v>0.40491847065758596</v>
      </c>
      <c r="W294" s="37">
        <f t="shared" si="28"/>
        <v>1.0858172629472804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22.665041849783915</v>
      </c>
      <c r="C295" s="13">
        <f t="shared" si="24"/>
        <v>-1.0869895999586383</v>
      </c>
      <c r="D295" s="10">
        <f t="shared" si="26"/>
        <v>0.6362757675837233</v>
      </c>
      <c r="E295" s="19"/>
      <c r="V295" s="14">
        <f t="shared" si="27"/>
        <v>0.4048468524142563</v>
      </c>
      <c r="W295" s="37">
        <f t="shared" si="28"/>
        <v>1.0869895999586383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22.663903447864787</v>
      </c>
      <c r="C296" s="13">
        <f t="shared" si="24"/>
        <v>-1.0881280018777666</v>
      </c>
      <c r="D296" s="10">
        <f t="shared" si="26"/>
        <v>0.6361997810512606</v>
      </c>
      <c r="E296" s="19"/>
      <c r="V296" s="14">
        <f t="shared" si="27"/>
        <v>0.40475016140967196</v>
      </c>
      <c r="W296" s="37">
        <f t="shared" si="28"/>
        <v>1.0881280018777666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22.662798861712638</v>
      </c>
      <c r="C297" s="13">
        <f t="shared" si="24"/>
        <v>-1.0892325880299154</v>
      </c>
      <c r="D297" s="10">
        <f t="shared" si="26"/>
        <v>0.636104223265666</v>
      </c>
      <c r="E297" s="19"/>
      <c r="V297" s="14">
        <f t="shared" si="27"/>
        <v>0.40462858285641623</v>
      </c>
      <c r="W297" s="37">
        <f t="shared" si="28"/>
        <v>1.0892325880299154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22.661727972582334</v>
      </c>
      <c r="C298" s="13">
        <f t="shared" si="24"/>
        <v>-1.0903034771602194</v>
      </c>
      <c r="D298" s="10">
        <f t="shared" si="26"/>
        <v>0.6359892317644465</v>
      </c>
      <c r="E298" s="19"/>
      <c r="V298" s="14">
        <f t="shared" si="27"/>
        <v>0.4044823029203309</v>
      </c>
      <c r="W298" s="37">
        <f t="shared" si="28"/>
        <v>1.0903034771602194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22.6606906623052</v>
      </c>
      <c r="C299" s="13">
        <f t="shared" si="24"/>
        <v>-1.0913407874373533</v>
      </c>
      <c r="D299" s="10">
        <f t="shared" si="26"/>
        <v>0.6358549431102768</v>
      </c>
      <c r="E299" s="19"/>
      <c r="V299" s="14">
        <f t="shared" si="27"/>
        <v>0.4043115086777733</v>
      </c>
      <c r="W299" s="37">
        <f t="shared" si="28"/>
        <v>1.0913407874373533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22.659686813285617</v>
      </c>
      <c r="C300" s="13">
        <f t="shared" si="24"/>
        <v>-1.0923446364569358</v>
      </c>
      <c r="D300" s="10">
        <f t="shared" si="26"/>
        <v>0.6357014928986332</v>
      </c>
      <c r="E300" s="19"/>
      <c r="V300" s="14">
        <f t="shared" si="27"/>
        <v>0.404116388073551</v>
      </c>
      <c r="W300" s="37">
        <f t="shared" si="28"/>
        <v>1.0923446364569358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22.658716308497535</v>
      </c>
      <c r="C301" s="13">
        <f t="shared" si="24"/>
        <v>-1.093315141245018</v>
      </c>
      <c r="D301" s="10">
        <f t="shared" si="26"/>
        <v>0.6355290157654268</v>
      </c>
      <c r="E301" s="19"/>
      <c r="V301" s="14">
        <f t="shared" si="27"/>
        <v>0.40389712987977205</v>
      </c>
      <c r="W301" s="37">
        <f t="shared" si="28"/>
        <v>1.093315141245018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22.65777903148098</v>
      </c>
      <c r="C302" s="13">
        <f t="shared" si="24"/>
        <v>-1.094252418261572</v>
      </c>
      <c r="D302" s="10">
        <f t="shared" si="26"/>
        <v>0.6353376453945806</v>
      </c>
      <c r="E302" s="19"/>
      <c r="V302" s="14">
        <f t="shared" si="27"/>
        <v>0.4036539236555298</v>
      </c>
      <c r="W302" s="37">
        <f t="shared" si="28"/>
        <v>1.094252418261572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22.656874866338722</v>
      </c>
      <c r="C303" s="13">
        <f t="shared" si="24"/>
        <v>-1.0951565834038313</v>
      </c>
      <c r="D303" s="10">
        <f t="shared" si="26"/>
        <v>0.6351275145254704</v>
      </c>
      <c r="E303" s="19"/>
      <c r="V303" s="14">
        <f t="shared" si="27"/>
        <v>0.40338695970730165</v>
      </c>
      <c r="W303" s="37">
        <f t="shared" si="28"/>
        <v>1.0951565834038313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22.6560036977328</v>
      </c>
      <c r="C304" s="13">
        <f t="shared" si="24"/>
        <v>-1.0960277520097534</v>
      </c>
      <c r="D304" s="10">
        <f t="shared" si="26"/>
        <v>0.6348987549603844</v>
      </c>
      <c r="E304" s="19"/>
      <c r="V304" s="14">
        <f t="shared" si="27"/>
        <v>0.40309642905024623</v>
      </c>
      <c r="W304" s="37">
        <f t="shared" si="28"/>
        <v>1.0960277520097534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22.655165410881175</v>
      </c>
      <c r="C305" s="13">
        <f t="shared" si="24"/>
        <v>-1.0968660388613785</v>
      </c>
      <c r="D305" s="10">
        <f t="shared" si="26"/>
        <v>0.634651497571869</v>
      </c>
      <c r="E305" s="19"/>
      <c r="V305" s="14">
        <f t="shared" si="27"/>
        <v>0.40278252337021603</v>
      </c>
      <c r="W305" s="37">
        <f t="shared" si="28"/>
        <v>1.0968660388613785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22.654359891554414</v>
      </c>
      <c r="C306" s="13">
        <f t="shared" si="24"/>
        <v>-1.0976715581881393</v>
      </c>
      <c r="D306" s="10">
        <f t="shared" si="26"/>
        <v>0.6343858723100001</v>
      </c>
      <c r="E306" s="19"/>
      <c r="V306" s="14">
        <f t="shared" si="27"/>
        <v>0.40244543498651975</v>
      </c>
      <c r="W306" s="37">
        <f t="shared" si="28"/>
        <v>1.0976715581881393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22.653587026072316</v>
      </c>
      <c r="C307" s="13">
        <f t="shared" si="24"/>
        <v>-1.0984444236702373</v>
      </c>
      <c r="D307" s="10">
        <f 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1.0984444236702373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22.652846701300682</v>
      </c>
      <c r="C308" s="13">
        <f t="shared" si="24"/>
        <v>-1.0991847484418713</v>
      </c>
      <c r="D308" s="10">
        <f t="shared" si="26"/>
        <v>0.6338000333975458</v>
      </c>
      <c r="E308" s="19"/>
      <c r="V308" s="14">
        <f t="shared" si="27"/>
        <v>0.4017024823347301</v>
      </c>
      <c r="W308" s="37">
        <f t="shared" si="28"/>
        <v>1.0991847484418713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22.65213880464797</v>
      </c>
      <c r="C309" s="13">
        <f t="shared" si="24"/>
        <v>-1.0998926450945845</v>
      </c>
      <c r="D309" s="10">
        <f t="shared" si="26"/>
        <v>0.6334800750995389</v>
      </c>
      <c r="E309" s="19"/>
      <c r="V309" s="14">
        <f t="shared" si="27"/>
        <v>0.40129700554811737</v>
      </c>
      <c r="W309" s="37">
        <f t="shared" si="28"/>
        <v>1.0998926450945845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22.6514632240621</v>
      </c>
      <c r="C310" s="13">
        <f t="shared" si="24"/>
        <v>-1.1005682256804548</v>
      </c>
      <c r="D310" s="10">
        <f t="shared" si="26"/>
        <v>0.6331422596474772</v>
      </c>
      <c r="E310" s="19"/>
      <c r="V310" s="14">
        <f t="shared" si="27"/>
        <v>0.4008691209515134</v>
      </c>
      <c r="W310" s="37">
        <f t="shared" si="28"/>
        <v>1.1005682256804548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22.650819848027226</v>
      </c>
      <c r="C311" s="13">
        <f t="shared" si="24"/>
        <v>-1.1012116017153275</v>
      </c>
      <c r="D311" s="10">
        <f t="shared" si="26"/>
        <v>0.6327867124862475</v>
      </c>
      <c r="E311" s="19"/>
      <c r="V311" s="14">
        <f t="shared" si="27"/>
        <v>0.40041902349915287</v>
      </c>
      <c r="W311" s="37">
        <f t="shared" si="28"/>
        <v>1.1012116017153275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22.650208565560455</v>
      </c>
      <c r="C312" s="13">
        <f t="shared" si="24"/>
        <v>-1.1018228841820985</v>
      </c>
      <c r="D312" s="10">
        <f t="shared" si="26"/>
        <v>0.6324135581807204</v>
      </c>
      <c r="E312" s="19"/>
      <c r="V312" s="14">
        <f t="shared" si="27"/>
        <v>0.39994690857079945</v>
      </c>
      <c r="W312" s="37">
        <f t="shared" si="28"/>
        <v>1.1018228841820985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22.649629266208798</v>
      </c>
      <c r="C313" s="13">
        <f t="shared" si="24"/>
        <v>-1.102402183533755</v>
      </c>
      <c r="D313" s="10">
        <f t="shared" si="26"/>
        <v>0.6320229204225236</v>
      </c>
      <c r="E313" s="19"/>
      <c r="V313" s="14">
        <f t="shared" si="27"/>
        <v>0.3994529719394156</v>
      </c>
      <c r="W313" s="37">
        <f t="shared" si="28"/>
        <v>1.102402183533755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22.649081840045913</v>
      </c>
      <c r="C314" s="13">
        <f t="shared" si="24"/>
        <v>-1.1029496096966405</v>
      </c>
      <c r="D314" s="10">
        <f t="shared" si="26"/>
        <v>0.6316149220368946</v>
      </c>
      <c r="E314" s="19"/>
      <c r="V314" s="14">
        <f t="shared" si="27"/>
        <v>0.39893740973967246</v>
      </c>
      <c r="W314" s="37">
        <f t="shared" si="28"/>
        <v>1.1029496096966405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22.648566177668982</v>
      </c>
      <c r="C315" s="13">
        <f t="shared" si="24"/>
        <v>-1.1034652720735707</v>
      </c>
      <c r="D315" s="10">
        <f t="shared" si="26"/>
        <v>0.6311896849894033</v>
      </c>
      <c r="E315" s="19"/>
      <c r="V315" s="14">
        <f t="shared" si="27"/>
        <v>0.3984004184370222</v>
      </c>
      <c r="W315" s="37">
        <f t="shared" si="28"/>
        <v>1.1034652720735707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22.64808217019566</v>
      </c>
      <c r="C316" s="13">
        <f t="shared" si="24"/>
        <v>-1.1039492795468924</v>
      </c>
      <c r="D316" s="10">
        <f t="shared" si="26"/>
        <v>0.6307473303925952</v>
      </c>
      <c r="E316" s="19"/>
      <c r="V316" s="14">
        <f t="shared" si="27"/>
        <v>0.3978421947973857</v>
      </c>
      <c r="W316" s="37">
        <f t="shared" si="28"/>
        <v>1.1039492795468924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22.64762970926093</v>
      </c>
      <c r="C317" s="13">
        <f t="shared" si="24"/>
        <v>-1.1044017404816238</v>
      </c>
      <c r="D317" s="10">
        <f t="shared" si="26"/>
        <v>0.6302879785126354</v>
      </c>
      <c r="E317" s="19"/>
      <c r="V317" s="14">
        <f t="shared" si="27"/>
        <v>0.39726293585754435</v>
      </c>
      <c r="W317" s="37">
        <f t="shared" si="28"/>
        <v>1.1044017404816238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22.647208687014036</v>
      </c>
      <c r="C318" s="13">
        <f t="shared" si="24"/>
        <v>-1.1048227627285172</v>
      </c>
      <c r="D318" s="10">
        <f t="shared" si="26"/>
        <v>0.6298117487758644</v>
      </c>
      <c r="E318" s="19"/>
      <c r="V318" s="14">
        <f t="shared" si="27"/>
        <v>0.3966628388961126</v>
      </c>
      <c r="W318" s="37">
        <f t="shared" si="28"/>
        <v>1.1048227627285172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22.64681899611549</v>
      </c>
      <c r="C319" s="13">
        <f t="shared" si="24"/>
        <v>-1.1052124536270647</v>
      </c>
      <c r="D319" s="10">
        <f t="shared" si="26"/>
        <v>0.6293187597752747</v>
      </c>
      <c r="E319" s="19"/>
      <c r="V319" s="14">
        <f t="shared" si="27"/>
        <v>0.39604210140508994</v>
      </c>
      <c r="W319" s="37">
        <f t="shared" si="28"/>
        <v>1.1052124536270647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22.64646052973396</v>
      </c>
      <c r="C320" s="13">
        <f t="shared" si="24"/>
        <v>-1.1055709200085921</v>
      </c>
      <c r="D320" s="10">
        <f t="shared" si="26"/>
        <v>0.6288091292769957</v>
      </c>
      <c r="E320" s="19"/>
      <c r="V320" s="14">
        <f t="shared" si="27"/>
        <v>0.3954009210620935</v>
      </c>
      <c r="W320" s="37">
        <f t="shared" si="28"/>
        <v>1.1055709200085921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22.646133181543394</v>
      </c>
      <c r="C321" s="13">
        <f t="shared" si="24"/>
        <v>-1.1058982681991587</v>
      </c>
      <c r="D321" s="10">
        <f t="shared" si="26"/>
        <v>0.6282829742266228</v>
      </c>
      <c r="E321" s="19"/>
      <c r="V321" s="14">
        <f t="shared" si="27"/>
        <v>0.3947394957030512</v>
      </c>
      <c r="W321" s="37">
        <f t="shared" si="28"/>
        <v>1.1058982681991587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22.645836845719902</v>
      </c>
      <c r="C322" s="13">
        <f t="shared" si="24"/>
        <v>-1.106194604022651</v>
      </c>
      <c r="D322" s="10">
        <f t="shared" si="26"/>
        <v>0.627740410755614</v>
      </c>
      <c r="E322" s="19"/>
      <c r="V322" s="14">
        <f t="shared" si="27"/>
        <v>0.39405802329562706</v>
      </c>
      <c r="W322" s="37">
        <f t="shared" si="28"/>
        <v>1.106194604022651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22.64557141693891</v>
      </c>
      <c r="C323" s="13">
        <f t="shared" si="24"/>
        <v>-1.1064600328036427</v>
      </c>
      <c r="D323" s="10">
        <f t="shared" si="26"/>
        <v>0.6271815541875112</v>
      </c>
      <c r="E323" s="19"/>
      <c r="V323" s="14">
        <f t="shared" si="27"/>
        <v>0.39335670191306205</v>
      </c>
      <c r="W323" s="37">
        <f t="shared" si="28"/>
        <v>1.1064600328036427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22.645336790372145</v>
      </c>
      <c r="C324" s="13">
        <f t="shared" si="24"/>
        <v>-1.1066946593704081</v>
      </c>
      <c r="D324" s="10">
        <f t="shared" si="26"/>
        <v>0.6266065190442046</v>
      </c>
      <c r="E324" s="19"/>
      <c r="V324" s="14">
        <f t="shared" si="27"/>
        <v>0.39263572970869515</v>
      </c>
      <c r="W324" s="37">
        <f t="shared" si="28"/>
        <v>1.1066946593704081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22.645132861684758</v>
      </c>
      <c r="C325" s="13">
        <f t="shared" si="24"/>
        <v>-1.1068985880577955</v>
      </c>
      <c r="D325" s="10">
        <f t="shared" si="26"/>
        <v>0.6260154190520779</v>
      </c>
      <c r="E325" s="19"/>
      <c r="V325" s="14">
        <f t="shared" si="27"/>
        <v>0.3918953048909487</v>
      </c>
      <c r="W325" s="37">
        <f t="shared" si="28"/>
        <v>1.1068985880577955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22.644959527032434</v>
      </c>
      <c r="C326" s="13">
        <f t="shared" si="24"/>
        <v>-1.1070719227101193</v>
      </c>
      <c r="D326" s="10">
        <f t="shared" si="26"/>
        <v>0.625408367148121</v>
      </c>
      <c r="E326" s="19"/>
      <c r="V326" s="14">
        <f t="shared" si="27"/>
        <v>0.3911356256988789</v>
      </c>
      <c r="W326" s="37">
        <f t="shared" si="28"/>
        <v>1.1070719227101193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22.644816683058465</v>
      </c>
      <c r="C327" s="13">
        <f t="shared" si="24"/>
        <v>-1.1072147666840877</v>
      </c>
      <c r="D327" s="10">
        <f t="shared" si="26"/>
        <v>0.6247854754860208</v>
      </c>
      <c r="E327" s="19"/>
      <c r="V327" s="14">
        <f t="shared" si="27"/>
        <v>0.39035689037829313</v>
      </c>
      <c r="W327" s="37">
        <f t="shared" si="28"/>
        <v>1.1072147666840877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22.644704226890983</v>
      </c>
      <c r="C328" s="13">
        <f aca="true" t="shared" si="30" ref="C328:C391">B328-$B$3</f>
        <v>-1.1073272228515698</v>
      </c>
      <c r="D328" s="10">
        <f t="shared" si="26"/>
        <v>0.6241468554421236</v>
      </c>
      <c r="E328" s="19"/>
      <c r="V328" s="14">
        <f t="shared" si="27"/>
        <v>0.3895592971582911</v>
      </c>
      <c r="W328" s="37">
        <f t="shared" si="28"/>
        <v>1.1073272228515698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22.644622056140037</v>
      </c>
      <c r="C329" s="13">
        <f t="shared" si="30"/>
        <v>-1.1074093936025164</v>
      </c>
      <c r="D329" s="10">
        <f aca="true" t="shared" si="32" ref="D329:D392">ABS(50.165*C329)/A329</f>
        <v>0.6234926176214393</v>
      </c>
      <c r="E329" s="19"/>
      <c r="V329" s="14">
        <f aca="true" t="shared" si="33" ref="V329:V392">D329^2</f>
        <v>0.38874304422843425</v>
      </c>
      <c r="W329" s="37">
        <f aca="true" t="shared" si="34" ref="W329:W392">-C329</f>
        <v>1.1074093936025164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22.64457006889482</v>
      </c>
      <c r="C330" s="13">
        <f t="shared" si="30"/>
        <v>-1.1074613808477345</v>
      </c>
      <c r="D330" s="10">
        <f t="shared" si="32"/>
        <v>0.6228228718635268</v>
      </c>
      <c r="E330" s="19"/>
      <c r="V330" s="14">
        <f t="shared" si="33"/>
        <v>0.38790832971633116</v>
      </c>
      <c r="W330" s="37">
        <f t="shared" si="34"/>
        <v>1.1074613808477345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22.644548163720874</v>
      </c>
      <c r="C331" s="13">
        <f t="shared" si="30"/>
        <v>-1.1074832860216794</v>
      </c>
      <c r="D331" s="10">
        <f t="shared" si="32"/>
        <v>0.6221377272483488</v>
      </c>
      <c r="E331" s="19"/>
      <c r="V331" s="14">
        <f t="shared" si="33"/>
        <v>0.38705535166574084</v>
      </c>
      <c r="W331" s="37">
        <f t="shared" si="34"/>
        <v>1.1074832860216794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22.644556239657298</v>
      </c>
      <c r="C332" s="13">
        <f t="shared" si="30"/>
        <v>-1.107475210085255</v>
      </c>
      <c r="D332" s="10">
        <f t="shared" si="32"/>
        <v>0.6214372921020896</v>
      </c>
      <c r="E332" s="19"/>
      <c r="V332" s="14">
        <f t="shared" si="33"/>
        <v>0.3861843080151779</v>
      </c>
      <c r="W332" s="37">
        <f t="shared" si="34"/>
        <v>1.107475210085255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22.64459419621403</v>
      </c>
      <c r="C333" s="13">
        <f t="shared" si="30"/>
        <v>-1.1074372535285235</v>
      </c>
      <c r="D333" s="10">
        <f t="shared" si="32"/>
        <v>0.6207216740028869</v>
      </c>
      <c r="E333" s="19"/>
      <c r="V333" s="14">
        <f t="shared" si="33"/>
        <v>0.3852953965769462</v>
      </c>
      <c r="W333" s="37">
        <f t="shared" si="34"/>
        <v>1.1074372535285235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22.64466193336905</v>
      </c>
      <c r="C334" s="13">
        <f t="shared" si="30"/>
        <v>-1.1073695163735024</v>
      </c>
      <c r="D334" s="10">
        <f t="shared" si="32"/>
        <v>0.6199909797865709</v>
      </c>
      <c r="E334" s="19"/>
      <c r="V334" s="14">
        <f t="shared" si="33"/>
        <v>0.3843888150167122</v>
      </c>
      <c r="W334" s="37">
        <f t="shared" si="34"/>
        <v>1.1073695163735024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22.644759351565703</v>
      </c>
      <c r="C335" s="13">
        <f t="shared" si="30"/>
        <v>-1.1072720981768498</v>
      </c>
      <c r="D335" s="10">
        <f t="shared" si="32"/>
        <v>0.619245315552304</v>
      </c>
      <c r="E335" s="19"/>
      <c r="V335" s="14">
        <f t="shared" si="33"/>
        <v>0.38346476083347253</v>
      </c>
      <c r="W335" s="37">
        <f t="shared" si="34"/>
        <v>1.1072720981768498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22.644886351710042</v>
      </c>
      <c r="C336" s="13">
        <f t="shared" si="30"/>
        <v>-1.107145098032511</v>
      </c>
      <c r="D336" s="10">
        <f t="shared" si="32"/>
        <v>0.6184847866681616</v>
      </c>
      <c r="E336" s="19"/>
      <c r="V336" s="14">
        <f t="shared" si="33"/>
        <v>0.3825234313399614</v>
      </c>
      <c r="W336" s="37">
        <f t="shared" si="34"/>
        <v>1.107145098032511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22.64504283516802</v>
      </c>
      <c r="C337" s="13">
        <f t="shared" si="30"/>
        <v>-1.106988614574533</v>
      </c>
      <c r="D337" s="10">
        <f t="shared" si="32"/>
        <v>0.617709497776768</v>
      </c>
      <c r="E337" s="19"/>
      <c r="V337" s="14">
        <f t="shared" si="33"/>
        <v>0.38156502364362693</v>
      </c>
      <c r="W337" s="37">
        <f t="shared" si="34"/>
        <v>1.106988614574533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22.64522870376297</v>
      </c>
      <c r="C338" s="13">
        <f t="shared" si="30"/>
        <v>-1.1068027459795822</v>
      </c>
      <c r="D338" s="10">
        <f t="shared" si="32"/>
        <v>0.6169195528007304</v>
      </c>
      <c r="E338" s="19"/>
      <c r="V338" s="14">
        <f t="shared" si="33"/>
        <v>0.38058973462785317</v>
      </c>
      <c r="W338" s="37">
        <f t="shared" si="34"/>
        <v>1.1068027459795822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22.645443859772893</v>
      </c>
      <c r="C339" s="13">
        <f t="shared" si="30"/>
        <v>-1.10658758996966</v>
      </c>
      <c r="D339" s="10">
        <f t="shared" si="32"/>
        <v>0.6161150549481464</v>
      </c>
      <c r="E339" s="19"/>
      <c r="V339" s="14">
        <f t="shared" si="33"/>
        <v>0.3795977609337575</v>
      </c>
      <c r="W339" s="37">
        <f t="shared" si="34"/>
        <v>1.10658758996966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22.645688205927822</v>
      </c>
      <c r="C340" s="13">
        <f t="shared" si="30"/>
        <v>-1.106343243814731</v>
      </c>
      <c r="D340" s="10">
        <f t="shared" si="32"/>
        <v>0.6152961067180263</v>
      </c>
      <c r="E340" s="19"/>
      <c r="V340" s="14">
        <f t="shared" si="33"/>
        <v>0.37858929894236076</v>
      </c>
      <c r="W340" s="37">
        <f t="shared" si="34"/>
        <v>1.106343243814731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22.645961645407265</v>
      </c>
      <c r="C341" s="13">
        <f t="shared" si="30"/>
        <v>-1.106069804335288</v>
      </c>
      <c r="D341" s="10">
        <f t="shared" si="32"/>
        <v>0.6144628099056447</v>
      </c>
      <c r="E341" s="19"/>
      <c r="V341" s="14">
        <f t="shared" si="33"/>
        <v>0.37756454475714046</v>
      </c>
      <c r="W341" s="37">
        <f t="shared" si="34"/>
        <v>1.106069804335288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22.64626408183759</v>
      </c>
      <c r="C342" s="13">
        <f t="shared" si="30"/>
        <v>-1.1057673679049635</v>
      </c>
      <c r="D342" s="10">
        <f t="shared" si="32"/>
        <v>0.6136152656078815</v>
      </c>
      <c r="E342" s="19"/>
      <c r="V342" s="14">
        <f t="shared" si="33"/>
        <v>0.37652369418703097</v>
      </c>
      <c r="W342" s="37">
        <f t="shared" si="34"/>
        <v>1.1057673679049635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22.64659541928944</v>
      </c>
      <c r="C343" s="13">
        <f t="shared" si="30"/>
        <v>-1.105436030453113</v>
      </c>
      <c r="D343" s="10">
        <f t="shared" si="32"/>
        <v>0.6127535742285128</v>
      </c>
      <c r="E343" s="19"/>
      <c r="V343" s="14">
        <f t="shared" si="33"/>
        <v>0.3754669427298176</v>
      </c>
      <c r="W343" s="37">
        <f t="shared" si="34"/>
        <v>1.105436030453113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22.646955562275224</v>
      </c>
      <c r="C344" s="13">
        <f t="shared" si="30"/>
        <v>-1.1050758874673292</v>
      </c>
      <c r="D344" s="10">
        <f t="shared" si="32"/>
        <v>0.611877835483428</v>
      </c>
      <c r="E344" s="19"/>
      <c r="V344" s="14">
        <f t="shared" si="33"/>
        <v>0.374394485555885</v>
      </c>
      <c r="W344" s="37">
        <f t="shared" si="34"/>
        <v>1.1050758874673292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22.647344415746534</v>
      </c>
      <c r="C345" s="13">
        <f t="shared" si="30"/>
        <v>-1.1046870339960186</v>
      </c>
      <c r="D345" s="10">
        <f t="shared" si="32"/>
        <v>0.6109881484058465</v>
      </c>
      <c r="E345" s="19"/>
      <c r="V345" s="14">
        <f t="shared" si="33"/>
        <v>0.3733065174924047</v>
      </c>
      <c r="W345" s="37">
        <f t="shared" si="34"/>
        <v>1.1046870339960186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22.64776188509169</v>
      </c>
      <c r="C346" s="13">
        <f t="shared" si="30"/>
        <v>-1.1042695646508633</v>
      </c>
      <c r="D346" s="10">
        <f t="shared" si="32"/>
        <v>0.6100846113514379</v>
      </c>
      <c r="E346" s="19"/>
      <c r="V346" s="14">
        <f t="shared" si="33"/>
        <v>0.372203233007835</v>
      </c>
      <c r="W346" s="37">
        <f t="shared" si="34"/>
        <v>1.1042695646508633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22.648207876133164</v>
      </c>
      <c r="C347" s="13">
        <f t="shared" si="30"/>
        <v>-1.1038235736093895</v>
      </c>
      <c r="D347" s="10">
        <f t="shared" si="32"/>
        <v>0.6091673220034656</v>
      </c>
      <c r="E347" s="19"/>
      <c r="V347" s="14">
        <f t="shared" si="33"/>
        <v>0.3710848261968739</v>
      </c>
      <c r="W347" s="37">
        <f t="shared" si="34"/>
        <v>1.1038235736093895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22.648682295125198</v>
      </c>
      <c r="C348" s="13">
        <f t="shared" si="30"/>
        <v>-1.103349154617355</v>
      </c>
      <c r="D348" s="10">
        <f t="shared" si="32"/>
        <v>0.6082363773777979</v>
      </c>
      <c r="E348" s="19"/>
      <c r="V348" s="14">
        <f t="shared" si="33"/>
        <v>0.36995149076566697</v>
      </c>
      <c r="W348" s="37">
        <f t="shared" si="34"/>
        <v>1.103349154617355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22.64918504875122</v>
      </c>
      <c r="C349" s="13">
        <f t="shared" si="30"/>
        <v>-1.1028464009913321</v>
      </c>
      <c r="D349" s="10">
        <f t="shared" si="32"/>
        <v>0.6072918738279932</v>
      </c>
      <c r="E349" s="19"/>
      <c r="V349" s="14">
        <f t="shared" si="33"/>
        <v>0.3688034200175152</v>
      </c>
      <c r="W349" s="37">
        <f t="shared" si="34"/>
        <v>1.1028464009913321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22.649716044121494</v>
      </c>
      <c r="C350" s="13">
        <f t="shared" si="30"/>
        <v>-1.1023154056210593</v>
      </c>
      <c r="D350" s="10">
        <f t="shared" si="32"/>
        <v>0.606333907050224</v>
      </c>
      <c r="E350" s="19"/>
      <c r="V350" s="14">
        <f t="shared" si="33"/>
        <v>0.36764080683878975</v>
      </c>
      <c r="W350" s="37">
        <f t="shared" si="34"/>
        <v>1.1023154056210593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22.650275188770653</v>
      </c>
      <c r="C351" s="13">
        <f t="shared" si="30"/>
        <v>-1.1017562609719</v>
      </c>
      <c r="D351" s="10">
        <f t="shared" si="32"/>
        <v>0.6053625720882296</v>
      </c>
      <c r="E351" s="19"/>
      <c r="V351" s="14">
        <f t="shared" si="33"/>
        <v>0.366463843685277</v>
      </c>
      <c r="W351" s="37">
        <f t="shared" si="34"/>
        <v>1.1017562609719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22.65086239065528</v>
      </c>
      <c r="C352" s="13">
        <f t="shared" si="30"/>
        <v>-1.1011690590872725</v>
      </c>
      <c r="D352" s="10">
        <f t="shared" si="32"/>
        <v>0.6043779633382168</v>
      </c>
      <c r="E352" s="19"/>
      <c r="V352" s="14">
        <f t="shared" si="33"/>
        <v>0.36527272256885096</v>
      </c>
      <c r="W352" s="37">
        <f t="shared" si="34"/>
        <v>1.1011690590872725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22.651477558151537</v>
      </c>
      <c r="C353" s="13">
        <f t="shared" si="30"/>
        <v>-1.1005538915910158</v>
      </c>
      <c r="D353" s="10">
        <f t="shared" si="32"/>
        <v>0.6033801745536973</v>
      </c>
      <c r="E353" s="19"/>
      <c r="V353" s="14">
        <f t="shared" si="33"/>
        <v>0.3640676350444502</v>
      </c>
      <c r="W353" s="37">
        <f t="shared" si="34"/>
        <v>1.1005538915910158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22.65212060005275</v>
      </c>
      <c r="C354" s="13">
        <f t="shared" si="30"/>
        <v>-1.0999108496898025</v>
      </c>
      <c r="D354" s="10">
        <f t="shared" si="32"/>
        <v>0.602369298850316</v>
      </c>
      <c r="E354" s="19"/>
      <c r="V354" s="14">
        <f t="shared" si="33"/>
        <v>0.3628487721974213</v>
      </c>
      <c r="W354" s="37">
        <f t="shared" si="34"/>
        <v>1.0999108496898025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22.652791425567056</v>
      </c>
      <c r="C355" s="13">
        <f t="shared" si="30"/>
        <v>-1.0992400241754972</v>
      </c>
      <c r="D355" s="10">
        <f t="shared" si="32"/>
        <v>0.6013454287106196</v>
      </c>
      <c r="E355" s="19"/>
      <c r="V355" s="14">
        <f t="shared" si="33"/>
        <v>0.36161632463115884</v>
      </c>
      <c r="W355" s="37">
        <f t="shared" si="34"/>
        <v>1.0992400241754972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22.65348994431508</v>
      </c>
      <c r="C356" s="13">
        <f t="shared" si="30"/>
        <v>-1.0985415054274732</v>
      </c>
      <c r="D356" s="10">
        <f t="shared" si="32"/>
        <v>0.6003086559887713</v>
      </c>
      <c r="E356" s="19"/>
      <c r="V356" s="14">
        <f t="shared" si="33"/>
        <v>0.36037048245504494</v>
      </c>
      <c r="W356" s="37">
        <f t="shared" si="34"/>
        <v>1.0985415054274732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22.654216066327564</v>
      </c>
      <c r="C357" s="13">
        <f t="shared" si="30"/>
        <v>-1.0978153834149893</v>
      </c>
      <c r="D357" s="10">
        <f t="shared" si="32"/>
        <v>0.5992590719152658</v>
      </c>
      <c r="E357" s="19"/>
      <c r="V357" s="14">
        <f t="shared" si="33"/>
        <v>0.35911143527274575</v>
      </c>
      <c r="W357" s="37">
        <f t="shared" si="34"/>
        <v>1.0978153834149893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22.65496970204309</v>
      </c>
      <c r="C358" s="13">
        <f t="shared" si="30"/>
        <v>-1.0970617476994633</v>
      </c>
      <c r="D358" s="10">
        <f t="shared" si="32"/>
        <v>0.5981967671015606</v>
      </c>
      <c r="E358" s="19"/>
      <c r="V358" s="14">
        <f t="shared" si="33"/>
        <v>0.3578393721707587</v>
      </c>
      <c r="W358" s="37">
        <f t="shared" si="34"/>
        <v>1.0970617476994633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22.655750762305743</v>
      </c>
      <c r="C359" s="13">
        <f t="shared" si="30"/>
        <v>-1.0962806874368098</v>
      </c>
      <c r="D359" s="10">
        <f t="shared" si="32"/>
        <v>0.5971218315447075</v>
      </c>
      <c r="E359" s="19"/>
      <c r="V359" s="14">
        <f t="shared" si="33"/>
        <v>0.3565544817073061</v>
      </c>
      <c r="W359" s="37">
        <f t="shared" si="34"/>
        <v>1.0962806874368098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22.656559158362825</v>
      </c>
      <c r="C360" s="13">
        <f t="shared" si="30"/>
        <v>-1.0954722913797283</v>
      </c>
      <c r="D360" s="10">
        <f t="shared" si="32"/>
        <v>0.5960343546319313</v>
      </c>
      <c r="E360" s="19"/>
      <c r="V360" s="14">
        <f t="shared" si="33"/>
        <v>0.35525695190150286</v>
      </c>
      <c r="W360" s="37">
        <f t="shared" si="34"/>
        <v>1.0954722913797283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22.657394801862672</v>
      </c>
      <c r="C361" s="13">
        <f t="shared" si="30"/>
        <v>-1.0946366478798808</v>
      </c>
      <c r="D361" s="10">
        <f t="shared" si="32"/>
        <v>0.5949344251451162</v>
      </c>
      <c r="E361" s="19"/>
      <c r="V361" s="14">
        <f t="shared" si="33"/>
        <v>0.35394697022274985</v>
      </c>
      <c r="W361" s="37">
        <f t="shared" si="34"/>
        <v>1.0946366478798808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22.658257604852256</v>
      </c>
      <c r="C362" s="13">
        <f t="shared" si="30"/>
        <v>-1.093773844890297</v>
      </c>
      <c r="D362" s="10">
        <f t="shared" si="32"/>
        <v>0.5938221312653869</v>
      </c>
      <c r="E362" s="19"/>
      <c r="V362" s="14">
        <f t="shared" si="33"/>
        <v>0.35262472358056635</v>
      </c>
      <c r="W362" s="37">
        <f t="shared" si="34"/>
        <v>1.093773844890297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22.659147479775072</v>
      </c>
      <c r="C363" s="13">
        <f t="shared" si="30"/>
        <v>-1.092883969967481</v>
      </c>
      <c r="D363" s="10">
        <f t="shared" si="32"/>
        <v>0.5926975605774993</v>
      </c>
      <c r="E363" s="19"/>
      <c r="V363" s="14">
        <f t="shared" si="33"/>
        <v>0.35129039831451847</v>
      </c>
      <c r="W363" s="37">
        <f t="shared" si="34"/>
        <v>1.092883969967481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22.660064339468843</v>
      </c>
      <c r="C364" s="13">
        <f t="shared" si="30"/>
        <v>-1.0919671102737105</v>
      </c>
      <c r="D364" s="10">
        <f t="shared" si="32"/>
        <v>0.5915608000743054</v>
      </c>
      <c r="E364" s="19"/>
      <c r="V364" s="14">
        <f t="shared" si="33"/>
        <v>0.34994418018455237</v>
      </c>
      <c r="W364" s="37">
        <f t="shared" si="34"/>
        <v>1.0919671102737105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22.661008097163354</v>
      </c>
      <c r="C365" s="13">
        <f t="shared" si="30"/>
        <v>-1.0910233525791995</v>
      </c>
      <c r="D365" s="10">
        <f t="shared" si="32"/>
        <v>0.590411936161117</v>
      </c>
      <c r="E365" s="19"/>
      <c r="V365" s="14">
        <f t="shared" si="33"/>
        <v>0.34858625436151885</v>
      </c>
      <c r="W365" s="37">
        <f t="shared" si="34"/>
        <v>1.0910233525791995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22.66197866647821</v>
      </c>
      <c r="C366" s="13">
        <f t="shared" si="30"/>
        <v>-1.090052783264344</v>
      </c>
      <c r="D366" s="10">
        <f t="shared" si="32"/>
        <v>0.5892510546600843</v>
      </c>
      <c r="E366" s="19"/>
      <c r="V366" s="14">
        <f t="shared" si="33"/>
        <v>0.3472168054180217</v>
      </c>
      <c r="W366" s="37">
        <f t="shared" si="34"/>
        <v>1.090052783264344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22.662975961420724</v>
      </c>
      <c r="C367" s="13">
        <f t="shared" si="30"/>
        <v>-1.0890554883218293</v>
      </c>
      <c r="D367" s="10">
        <f t="shared" si="32"/>
        <v>0.5880782408144732</v>
      </c>
      <c r="E367" s="19"/>
      <c r="V367" s="14">
        <f t="shared" si="33"/>
        <v>0.3458360173194456</v>
      </c>
      <c r="W367" s="37">
        <f t="shared" si="34"/>
        <v>1.0890554883218293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22.663999896383682</v>
      </c>
      <c r="C368" s="13">
        <f t="shared" si="30"/>
        <v>-1.0880315533588707</v>
      </c>
      <c r="D368" s="10">
        <f t="shared" si="32"/>
        <v>0.5868935792929866</v>
      </c>
      <c r="E368" s="19"/>
      <c r="V368" s="14">
        <f t="shared" si="33"/>
        <v>0.3444440734153331</v>
      </c>
      <c r="W368" s="37">
        <f t="shared" si="34"/>
        <v>1.0880315533588707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22.66505038614327</v>
      </c>
      <c r="C369" s="13">
        <f t="shared" si="30"/>
        <v>-1.086981063599282</v>
      </c>
      <c r="D369" s="10">
        <f t="shared" si="32"/>
        <v>0.5856971541939633</v>
      </c>
      <c r="E369" s="19"/>
      <c r="V369" s="14">
        <f t="shared" si="33"/>
        <v>0.3430411564309072</v>
      </c>
      <c r="W369" s="37">
        <f t="shared" si="34"/>
        <v>1.086981063599282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22.66612734585684</v>
      </c>
      <c r="C370" s="13">
        <f t="shared" si="30"/>
        <v>-1.0859041038857136</v>
      </c>
      <c r="D370" s="10">
        <f t="shared" si="32"/>
        <v>0.5844890490496439</v>
      </c>
      <c r="E370" s="19"/>
      <c r="V370" s="14">
        <f t="shared" si="33"/>
        <v>0.3416274484589571</v>
      </c>
      <c r="W370" s="37">
        <f t="shared" si="34"/>
        <v>1.0859041038857136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22.667230691060926</v>
      </c>
      <c r="C371" s="13">
        <f t="shared" si="30"/>
        <v>-1.0848007586816273</v>
      </c>
      <c r="D371" s="10">
        <f t="shared" si="32"/>
        <v>0.5832693468302662</v>
      </c>
      <c r="E371" s="19"/>
      <c r="V371" s="14">
        <f t="shared" si="33"/>
        <v>0.3402031309518054</v>
      </c>
      <c r="W371" s="37">
        <f t="shared" si="34"/>
        <v>1.0848007586816273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22.668360337668975</v>
      </c>
      <c r="C372" s="13">
        <f t="shared" si="30"/>
        <v>-1.0836711120735778</v>
      </c>
      <c r="D372" s="10">
        <f t="shared" si="32"/>
        <v>0.582038129948298</v>
      </c>
      <c r="E372" s="19"/>
      <c r="V372" s="14">
        <f t="shared" si="33"/>
        <v>0.3387683847137118</v>
      </c>
      <c r="W372" s="37">
        <f t="shared" si="34"/>
        <v>1.0836711120735778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22.669516201969422</v>
      </c>
      <c r="C373" s="13">
        <f t="shared" si="30"/>
        <v>-1.0825152477731308</v>
      </c>
      <c r="D373" s="10">
        <f t="shared" si="32"/>
        <v>0.5807954802624503</v>
      </c>
      <c r="E373" s="19"/>
      <c r="V373" s="14">
        <f t="shared" si="33"/>
        <v>0.3373233898932903</v>
      </c>
      <c r="W373" s="37">
        <f t="shared" si="34"/>
        <v>1.0825152477731308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22.670698200623473</v>
      </c>
      <c r="C374" s="13">
        <f t="shared" si="30"/>
        <v>-1.08133324911908</v>
      </c>
      <c r="D374" s="10">
        <f t="shared" si="32"/>
        <v>0.5795414790818232</v>
      </c>
      <c r="E374" s="19"/>
      <c r="V374" s="14">
        <f t="shared" si="33"/>
        <v>0.3358683259763473</v>
      </c>
      <c r="W374" s="37">
        <f t="shared" si="34"/>
        <v>1.08133324911908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22.671906250663124</v>
      </c>
      <c r="C375" s="13">
        <f t="shared" si="30"/>
        <v>-1.0801251990794292</v>
      </c>
      <c r="D375" s="10">
        <f t="shared" si="32"/>
        <v>0.5782762071698992</v>
      </c>
      <c r="E375" s="19"/>
      <c r="V375" s="14">
        <f t="shared" si="33"/>
        <v>0.33440337177880425</v>
      </c>
      <c r="W375" s="37">
        <f t="shared" si="34"/>
        <v>1.0801251990794292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22.673140269489075</v>
      </c>
      <c r="C376" s="13">
        <f t="shared" si="30"/>
        <v>-1.0788911802534784</v>
      </c>
      <c r="D376" s="10">
        <f t="shared" si="32"/>
        <v>0.5769997447485687</v>
      </c>
      <c r="E376" s="19"/>
      <c r="V376" s="14">
        <f t="shared" si="33"/>
        <v>0.3329287054399135</v>
      </c>
      <c r="W376" s="37">
        <f t="shared" si="34"/>
        <v>1.0788911802534784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22.674400174868698</v>
      </c>
      <c r="C377" s="13">
        <f t="shared" si="30"/>
        <v>-1.0776312748738555</v>
      </c>
      <c r="D377" s="10">
        <f t="shared" si="32"/>
        <v>0.5757121715020975</v>
      </c>
      <c r="E377" s="19"/>
      <c r="V377" s="14">
        <f t="shared" si="33"/>
        <v>0.33144450441566053</v>
      </c>
      <c r="W377" s="37">
        <f t="shared" si="34"/>
        <v>1.0776312748738555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22.675685884934058</v>
      </c>
      <c r="C378" s="13">
        <f t="shared" si="30"/>
        <v>-1.076345564808495</v>
      </c>
      <c r="D378" s="10">
        <f t="shared" si="32"/>
        <v>0.5744135665810441</v>
      </c>
      <c r="E378" s="19"/>
      <c r="V378" s="14">
        <f t="shared" si="33"/>
        <v>0.32995094547235565</v>
      </c>
      <c r="W378" s="37">
        <f t="shared" si="34"/>
        <v>1.076345564808495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22.676997318179833</v>
      </c>
      <c r="C379" s="13">
        <f t="shared" si="30"/>
        <v>-1.0750341315627203</v>
      </c>
      <c r="D379" s="10">
        <f t="shared" si="32"/>
        <v>0.5731040086062048</v>
      </c>
      <c r="E379" s="19"/>
      <c r="V379" s="14">
        <f t="shared" si="33"/>
        <v>0.3284482046805009</v>
      </c>
      <c r="W379" s="37">
        <f t="shared" si="34"/>
        <v>1.0750341315627203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22.678334393461345</v>
      </c>
      <c r="C380" s="13">
        <f t="shared" si="30"/>
        <v>-1.0736970562812083</v>
      </c>
      <c r="D380" s="10">
        <f t="shared" si="32"/>
        <v>0.5717835756724715</v>
      </c>
      <c r="E380" s="19"/>
      <c r="V380" s="14">
        <f t="shared" si="33"/>
        <v>0.32693645740879695</v>
      </c>
      <c r="W380" s="37">
        <f t="shared" si="34"/>
        <v>1.0736970562812083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22.679697029992614</v>
      </c>
      <c r="C381" s="13">
        <f t="shared" si="30"/>
        <v>-1.0723344197499394</v>
      </c>
      <c r="D381" s="10">
        <f t="shared" si="32"/>
        <v>0.5704523453526587</v>
      </c>
      <c r="E381" s="19"/>
      <c r="V381" s="14">
        <f t="shared" si="33"/>
        <v>0.32541587831834895</v>
      </c>
      <c r="W381" s="37">
        <f t="shared" si="34"/>
        <v>1.0723344197499394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22.68108514734433</v>
      </c>
      <c r="C382" s="13">
        <f t="shared" si="30"/>
        <v>-1.070946302398223</v>
      </c>
      <c r="D382" s="10">
        <f t="shared" si="32"/>
        <v>0.5691103947013438</v>
      </c>
      <c r="E382" s="19"/>
      <c r="V382" s="14">
        <f t="shared" si="33"/>
        <v>0.32388664135711936</v>
      </c>
      <c r="W382" s="37">
        <f t="shared" si="34"/>
        <v>1.070946302398223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22.682498665441955</v>
      </c>
      <c r="C383" s="13">
        <f t="shared" si="30"/>
        <v>-1.0695327843005984</v>
      </c>
      <c r="D383" s="10">
        <f t="shared" si="32"/>
        <v>0.5677578002586192</v>
      </c>
      <c r="E383" s="19"/>
      <c r="V383" s="14">
        <f t="shared" si="33"/>
        <v>0.32234891975450614</v>
      </c>
      <c r="W383" s="37">
        <f t="shared" si="34"/>
        <v>1.0695327843005984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22.683937504563712</v>
      </c>
      <c r="C384" s="13">
        <f t="shared" si="30"/>
        <v>-1.0680939451788412</v>
      </c>
      <c r="D384" s="10">
        <f t="shared" si="32"/>
        <v>0.5663946380538749</v>
      </c>
      <c r="E384" s="19"/>
      <c r="V384" s="14">
        <f t="shared" si="33"/>
        <v>0.32080288601617996</v>
      </c>
      <c r="W384" s="37">
        <f t="shared" si="34"/>
        <v>1.0680939451788412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22.685401585338713</v>
      </c>
      <c r="C385" s="13">
        <f t="shared" si="30"/>
        <v>-1.06662986440384</v>
      </c>
      <c r="D385" s="10">
        <f t="shared" si="32"/>
        <v>0.5650209836094892</v>
      </c>
      <c r="E385" s="19"/>
      <c r="V385" s="14">
        <f t="shared" si="33"/>
        <v>0.3192487119190346</v>
      </c>
      <c r="W385" s="37">
        <f t="shared" si="34"/>
        <v>1.06662986440384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22.686890828745046</v>
      </c>
      <c r="C386" s="13">
        <f t="shared" si="30"/>
        <v>-1.0651406209975072</v>
      </c>
      <c r="D386" s="10">
        <f t="shared" si="32"/>
        <v>0.5636369119445143</v>
      </c>
      <c r="E386" s="19"/>
      <c r="V386" s="14">
        <f t="shared" si="33"/>
        <v>0.31768656850634813</v>
      </c>
      <c r="W386" s="37">
        <f t="shared" si="34"/>
        <v>1.0651406209975072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22.688405156107773</v>
      </c>
      <c r="C387" s="13">
        <f t="shared" si="30"/>
        <v>-1.0636262936347798</v>
      </c>
      <c r="D387" s="10">
        <f t="shared" si="32"/>
        <v>0.5622424975783848</v>
      </c>
      <c r="E387" s="19"/>
      <c r="V387" s="14">
        <f t="shared" si="33"/>
        <v>0.3161166260831801</v>
      </c>
      <c r="W387" s="37">
        <f t="shared" si="34"/>
        <v>1.0636262936347798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22.689944489097176</v>
      </c>
      <c r="C388" s="13">
        <f t="shared" si="30"/>
        <v>-1.0620869606453773</v>
      </c>
      <c r="D388" s="10">
        <f t="shared" si="32"/>
        <v>0.5608378145344775</v>
      </c>
      <c r="E388" s="19"/>
      <c r="V388" s="14">
        <f t="shared" si="33"/>
        <v>0.31453905421180894</v>
      </c>
      <c r="W388" s="37">
        <f t="shared" si="34"/>
        <v>1.0620869606453773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22.691508749726776</v>
      </c>
      <c r="C389" s="13">
        <f t="shared" si="30"/>
        <v>-1.0605227000157775</v>
      </c>
      <c r="D389" s="10">
        <f t="shared" si="32"/>
        <v>0.5594229363437591</v>
      </c>
      <c r="E389" s="19"/>
      <c r="V389" s="14">
        <f t="shared" si="33"/>
        <v>0.3129540217074735</v>
      </c>
      <c r="W389" s="37">
        <f t="shared" si="34"/>
        <v>1.0605227000157775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22.69309786035152</v>
      </c>
      <c r="C390" s="13">
        <f t="shared" si="30"/>
        <v>-1.0589335893910317</v>
      </c>
      <c r="D390" s="10">
        <f t="shared" si="32"/>
        <v>0.5579979360483309</v>
      </c>
      <c r="E390" s="19"/>
      <c r="V390" s="14">
        <f t="shared" si="33"/>
        <v>0.3113616966341972</v>
      </c>
      <c r="W390" s="37">
        <f t="shared" si="34"/>
        <v>1.0589335893910317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22.69471174366587</v>
      </c>
      <c r="C391" s="13">
        <f t="shared" si="30"/>
        <v>-1.057319706076683</v>
      </c>
      <c r="D391" s="10">
        <f t="shared" si="32"/>
        <v>0.5565628862050032</v>
      </c>
      <c r="E391" s="19"/>
      <c r="V391" s="14">
        <f t="shared" si="33"/>
        <v>0.3097622463008433</v>
      </c>
      <c r="W391" s="37">
        <f t="shared" si="34"/>
        <v>1.057319706076683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22.696350322702035</v>
      </c>
      <c r="C392" s="13">
        <f aca="true" t="shared" si="36" ref="C392:C455">B392-$B$3</f>
        <v>-1.0556811270405184</v>
      </c>
      <c r="D392" s="10">
        <f t="shared" si="32"/>
        <v>0.555117858888759</v>
      </c>
      <c r="E392" s="19"/>
      <c r="V392" s="14">
        <f t="shared" si="33"/>
        <v>0.3081558372572401</v>
      </c>
      <c r="W392" s="37">
        <f t="shared" si="34"/>
        <v>1.0556811270405184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22.698013520828045</v>
      </c>
      <c r="C393" s="13">
        <f t="shared" si="36"/>
        <v>-1.054017928914508</v>
      </c>
      <c r="D393" s="10">
        <f aca="true" t="shared" si="38" ref="D393:D456">ABS(50.165*C393)/A393</f>
        <v>0.5536629256962962</v>
      </c>
      <c r="E393" s="19"/>
      <c r="V393" s="14">
        <f aca="true" t="shared" si="39" ref="V393:V456">D393^2</f>
        <v>0.30654263529058234</v>
      </c>
      <c r="W393" s="37">
        <f aca="true" t="shared" si="40" ref="W393:W456">-C393</f>
        <v>1.054017928914508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22.699701261746046</v>
      </c>
      <c r="C394" s="13">
        <f t="shared" si="36"/>
        <v>-1.0523301879965068</v>
      </c>
      <c r="D394" s="10">
        <f t="shared" si="38"/>
        <v>0.5521981577494222</v>
      </c>
      <c r="E394" s="19"/>
      <c r="V394" s="14">
        <f t="shared" si="39"/>
        <v>0.30492280542185574</v>
      </c>
      <c r="W394" s="37">
        <f t="shared" si="40"/>
        <v>1.0523301879965068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22.70141346949037</v>
      </c>
      <c r="C395" s="13">
        <f t="shared" si="36"/>
        <v>-1.0506179802521842</v>
      </c>
      <c r="D395" s="10">
        <f t="shared" si="38"/>
        <v>0.5507236256985456</v>
      </c>
      <c r="E395" s="19"/>
      <c r="V395" s="14">
        <f t="shared" si="39"/>
        <v>0.30329651190255175</v>
      </c>
      <c r="W395" s="37">
        <f t="shared" si="40"/>
        <v>1.0506179802521842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22.703150068425863</v>
      </c>
      <c r="C396" s="13">
        <f t="shared" si="36"/>
        <v>-1.04888138131669</v>
      </c>
      <c r="D396" s="10">
        <f t="shared" si="38"/>
        <v>0.5492393997260099</v>
      </c>
      <c r="E396" s="19"/>
      <c r="V396" s="14">
        <f t="shared" si="39"/>
        <v>0.30166391821138766</v>
      </c>
      <c r="W396" s="37">
        <f t="shared" si="40"/>
        <v>1.04888138131669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22.70491098324598</v>
      </c>
      <c r="C397" s="13">
        <f t="shared" si="36"/>
        <v>-1.0471204664965725</v>
      </c>
      <c r="D397" s="10">
        <f t="shared" si="38"/>
        <v>0.5477455495495366</v>
      </c>
      <c r="E397" s="19"/>
      <c r="V397" s="14">
        <f t="shared" si="39"/>
        <v>0.30002518705132386</v>
      </c>
      <c r="W397" s="37">
        <f t="shared" si="40"/>
        <v>1.0471204664965725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22.706696138971136</v>
      </c>
      <c r="C398" s="13">
        <f t="shared" si="36"/>
        <v>-1.0453353107714172</v>
      </c>
      <c r="D398" s="10">
        <f t="shared" si="38"/>
        <v>0.5462421444255015</v>
      </c>
      <c r="E398" s="19"/>
      <c r="V398" s="14">
        <f t="shared" si="39"/>
        <v>0.2983804803465704</v>
      </c>
      <c r="W398" s="37">
        <f t="shared" si="40"/>
        <v>1.0453353107714172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22.70850546094681</v>
      </c>
      <c r="C399" s="13">
        <f t="shared" si="36"/>
        <v>-1.0435259887957429</v>
      </c>
      <c r="D399" s="10">
        <f t="shared" si="38"/>
        <v>0.5447292531523251</v>
      </c>
      <c r="E399" s="19"/>
      <c r="V399" s="14">
        <f t="shared" si="39"/>
        <v>0.29672995923988993</v>
      </c>
      <c r="W399" s="37">
        <f t="shared" si="40"/>
        <v>1.0435259887957429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22.710338874841916</v>
      </c>
      <c r="C400" s="13">
        <f t="shared" si="36"/>
        <v>-1.0416925749006367</v>
      </c>
      <c r="D400" s="10">
        <f t="shared" si="38"/>
        <v>0.5432069440737052</v>
      </c>
      <c r="E400" s="19"/>
      <c r="V400" s="14">
        <f t="shared" si="39"/>
        <v>0.2950737840898935</v>
      </c>
      <c r="W400" s="37">
        <f t="shared" si="40"/>
        <v>1.0416925749006367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22.712196306647005</v>
      </c>
      <c r="C401" s="13">
        <f t="shared" si="36"/>
        <v>-1.039835143095548</v>
      </c>
      <c r="D401" s="10">
        <f t="shared" si="38"/>
        <v>0.5416752850819124</v>
      </c>
      <c r="E401" s="19"/>
      <c r="V401" s="14">
        <f t="shared" si="39"/>
        <v>0.2934121144685711</v>
      </c>
      <c r="W401" s="37">
        <f t="shared" si="40"/>
        <v>1.039835143095548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22.714077682672535</v>
      </c>
      <c r="C402" s="13">
        <f t="shared" si="36"/>
        <v>-1.037953767070018</v>
      </c>
      <c r="D402" s="10">
        <f t="shared" si="38"/>
        <v>0.5401343436210316</v>
      </c>
      <c r="E402" s="19"/>
      <c r="V402" s="14">
        <f t="shared" si="39"/>
        <v>0.29174510915892266</v>
      </c>
      <c r="W402" s="37">
        <f t="shared" si="40"/>
        <v>1.037953767070018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22.7159829295472</v>
      </c>
      <c r="C403" s="13">
        <f t="shared" si="36"/>
        <v>-1.0360485201953544</v>
      </c>
      <c r="D403" s="10">
        <f t="shared" si="38"/>
        <v>0.538584186690155</v>
      </c>
      <c r="E403" s="19"/>
      <c r="V403" s="14">
        <f t="shared" si="39"/>
        <v>0.2900729261526957</v>
      </c>
      <c r="W403" s="37">
        <f t="shared" si="40"/>
        <v>1.0360485201953544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22.71791197421617</v>
      </c>
      <c r="C404" s="13">
        <f t="shared" si="36"/>
        <v>-1.0341194755263814</v>
      </c>
      <c r="D404" s="10">
        <f t="shared" si="38"/>
        <v>0.5370248808465934</v>
      </c>
      <c r="E404" s="19"/>
      <c r="V404" s="14">
        <f t="shared" si="39"/>
        <v>0.2883957226482978</v>
      </c>
      <c r="W404" s="37">
        <f t="shared" si="40"/>
        <v>1.0341194755263814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22.71986474393944</v>
      </c>
      <c r="C405" s="13">
        <f t="shared" si="36"/>
        <v>-1.0321667058031139</v>
      </c>
      <c r="D405" s="10">
        <f t="shared" si="38"/>
        <v>0.53545649220903</v>
      </c>
      <c r="E405" s="19"/>
      <c r="V405" s="14">
        <f t="shared" si="39"/>
        <v>0.28671365504879903</v>
      </c>
      <c r="W405" s="37">
        <f t="shared" si="40"/>
        <v>1.0321667058031139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22.72184116629011</v>
      </c>
      <c r="C406" s="13">
        <f t="shared" si="36"/>
        <v>-1.0301902834524448</v>
      </c>
      <c r="D406" s="10">
        <f t="shared" si="38"/>
        <v>0.5338790864606601</v>
      </c>
      <c r="E406" s="19"/>
      <c r="V406" s="14">
        <f t="shared" si="39"/>
        <v>0.28502687896006895</v>
      </c>
      <c r="W406" s="37">
        <f t="shared" si="40"/>
        <v>1.0301902834524448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22.723841169152763</v>
      </c>
      <c r="C407" s="13">
        <f t="shared" si="36"/>
        <v>-1.02819028058979</v>
      </c>
      <c r="D407" s="10">
        <f t="shared" si="38"/>
        <v>0.5322927288522891</v>
      </c>
      <c r="E407" s="19"/>
      <c r="V407" s="14">
        <f t="shared" si="39"/>
        <v>0.28333554918901654</v>
      </c>
      <c r="W407" s="37">
        <f t="shared" si="40"/>
        <v>1.02819028058979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22.725864680721763</v>
      </c>
      <c r="C408" s="13">
        <f t="shared" si="36"/>
        <v>-1.02616676902079</v>
      </c>
      <c r="D408" s="10">
        <f t="shared" si="38"/>
        <v>0.5306974842054426</v>
      </c>
      <c r="E408" s="19"/>
      <c r="V408" s="14">
        <f t="shared" si="39"/>
        <v>0.281639819741986</v>
      </c>
      <c r="W408" s="37">
        <f t="shared" si="40"/>
        <v>1.02616676902079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22.727911629499616</v>
      </c>
      <c r="C409" s="13">
        <f t="shared" si="36"/>
        <v>-1.0241198202429374</v>
      </c>
      <c r="D409" s="10">
        <f t="shared" si="38"/>
        <v>0.5290934169154167</v>
      </c>
      <c r="E409" s="19"/>
      <c r="V409" s="14">
        <f t="shared" si="39"/>
        <v>0.27993984382323095</v>
      </c>
      <c r="W409" s="37">
        <f t="shared" si="40"/>
        <v>1.0241198202429374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22.72998194429533</v>
      </c>
      <c r="C410" s="13">
        <f t="shared" si="36"/>
        <v>-1.0220495054472245</v>
      </c>
      <c r="D410" s="10">
        <f t="shared" si="38"/>
        <v>0.5274805909543212</v>
      </c>
      <c r="E410" s="19"/>
      <c r="V410" s="14">
        <f t="shared" si="39"/>
        <v>0.27823577383351994</v>
      </c>
      <c r="W410" s="37">
        <f t="shared" si="40"/>
        <v>1.0220495054472245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22.73207555422282</v>
      </c>
      <c r="C411" s="13">
        <f t="shared" si="36"/>
        <v>-1.0199558955197325</v>
      </c>
      <c r="D411" s="10">
        <f t="shared" si="38"/>
        <v>0.5258590698740738</v>
      </c>
      <c r="E411" s="19"/>
      <c r="V411" s="14">
        <f t="shared" si="39"/>
        <v>0.27652776136882606</v>
      </c>
      <c r="W411" s="37">
        <f t="shared" si="40"/>
        <v>1.0199558955197325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22.734192388699213</v>
      </c>
      <c r="C412" s="13">
        <f t="shared" si="36"/>
        <v>-1.0178390610433397</v>
      </c>
      <c r="D412" s="10">
        <f t="shared" si="38"/>
        <v>0.5242289168094366</v>
      </c>
      <c r="E412" s="19"/>
      <c r="V412" s="14">
        <f t="shared" si="39"/>
        <v>0.2748159572191952</v>
      </c>
      <c r="W412" s="37">
        <f t="shared" si="40"/>
        <v>1.0178390610433397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22.736332377443315</v>
      </c>
      <c r="C413" s="13">
        <f t="shared" si="36"/>
        <v>-1.0156990722992383</v>
      </c>
      <c r="D413" s="10">
        <f t="shared" si="38"/>
        <v>0.5225901944809362</v>
      </c>
      <c r="E413" s="19"/>
      <c r="V413" s="14">
        <f t="shared" si="39"/>
        <v>0.27310051136762276</v>
      </c>
      <c r="W413" s="37">
        <f t="shared" si="40"/>
        <v>1.0156990722992383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22.738495450473984</v>
      </c>
      <c r="C414" s="13">
        <f t="shared" si="36"/>
        <v>-1.0135359992685693</v>
      </c>
      <c r="D414" s="10">
        <f t="shared" si="38"/>
        <v>0.5209429651978256</v>
      </c>
      <c r="E414" s="19"/>
      <c r="V414" s="14">
        <f t="shared" si="39"/>
        <v>0.2713815729891029</v>
      </c>
      <c r="W414" s="37">
        <f t="shared" si="40"/>
        <v>1.0135359992685693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22.740681538108536</v>
      </c>
      <c r="C415" s="13">
        <f t="shared" si="36"/>
        <v>-1.0113499116340172</v>
      </c>
      <c r="D415" s="10">
        <f t="shared" si="38"/>
        <v>0.5192872908610079</v>
      </c>
      <c r="E415" s="19"/>
      <c r="V415" s="14">
        <f t="shared" si="39"/>
        <v>0.269659290449765</v>
      </c>
      <c r="W415" s="37">
        <f t="shared" si="40"/>
        <v>1.0113499116340172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22.74289057096118</v>
      </c>
      <c r="C416" s="13">
        <f t="shared" si="36"/>
        <v>-1.0091408787813734</v>
      </c>
      <c r="D416" s="10">
        <f t="shared" si="38"/>
        <v>0.5176232329659263</v>
      </c>
      <c r="E416" s="19"/>
      <c r="V416" s="14">
        <f t="shared" si="39"/>
        <v>0.26793381130609756</v>
      </c>
      <c r="W416" s="37">
        <f t="shared" si="40"/>
        <v>1.0091408787813734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22.745122479941447</v>
      </c>
      <c r="C417" s="13">
        <f t="shared" si="36"/>
        <v>-1.0069089698011062</v>
      </c>
      <c r="D417" s="10">
        <f t="shared" si="38"/>
        <v>0.5159508526054392</v>
      </c>
      <c r="E417" s="19"/>
      <c r="V417" s="14">
        <f t="shared" si="39"/>
        <v>0.2662052823042796</v>
      </c>
      <c r="W417" s="37">
        <f t="shared" si="40"/>
        <v>1.0069089698011062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22.747377196252614</v>
      </c>
      <c r="C418" s="13">
        <f t="shared" si="36"/>
        <v>-1.0046542534899388</v>
      </c>
      <c r="D418" s="10">
        <f t="shared" si="38"/>
        <v>0.5142702104726814</v>
      </c>
      <c r="E418" s="19"/>
      <c r="V418" s="14">
        <f t="shared" si="39"/>
        <v>0.26447384937961604</v>
      </c>
      <c r="W418" s="37">
        <f t="shared" si="40"/>
        <v>1.0046542534899388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22.74965465139021</v>
      </c>
      <c r="C419" s="13">
        <f t="shared" si="36"/>
        <v>-1.0023767983523442</v>
      </c>
      <c r="D419" s="10">
        <f t="shared" si="38"/>
        <v>0.5125813668638669</v>
      </c>
      <c r="E419" s="19"/>
      <c r="V419" s="14">
        <f t="shared" si="39"/>
        <v>0.26273965765603013</v>
      </c>
      <c r="W419" s="37">
        <f t="shared" si="40"/>
        <v>1.0023767983523442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22.751954777140394</v>
      </c>
      <c r="C420" s="13">
        <f t="shared" si="36"/>
        <v>-1.0000766726021588</v>
      </c>
      <c r="D420" s="10">
        <f t="shared" si="38"/>
        <v>0.5108843816811334</v>
      </c>
      <c r="E420" s="19"/>
      <c r="V420" s="14">
        <f t="shared" si="39"/>
        <v>0.26100285144571395</v>
      </c>
      <c r="W420" s="37">
        <f t="shared" si="40"/>
        <v>1.0000766726021588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22.754277505578536</v>
      </c>
      <c r="C421" s="13">
        <f t="shared" si="36"/>
        <v>-0.9977539441640175</v>
      </c>
      <c r="D421" s="10">
        <f t="shared" si="38"/>
        <v>0.5091793144352792</v>
      </c>
      <c r="E421" s="19"/>
      <c r="V421" s="14">
        <f t="shared" si="39"/>
        <v>0.25926357424878094</v>
      </c>
      <c r="W421" s="37">
        <f t="shared" si="40"/>
        <v>0.9977539441640175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22.756622769067576</v>
      </c>
      <c r="C422" s="13">
        <f t="shared" si="36"/>
        <v>-0.9954086806749771</v>
      </c>
      <c r="D422" s="10">
        <f t="shared" si="38"/>
        <v>0.5074662242485795</v>
      </c>
      <c r="E422" s="19"/>
      <c r="V422" s="14">
        <f t="shared" si="39"/>
        <v>0.2575219687531095</v>
      </c>
      <c r="W422" s="37">
        <f t="shared" si="40"/>
        <v>0.9954086806749771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22.75899050025664</v>
      </c>
      <c r="C423" s="13">
        <f t="shared" si="36"/>
        <v>-0.9930409494859127</v>
      </c>
      <c r="D423" s="10">
        <f t="shared" si="38"/>
        <v>0.5057451698574702</v>
      </c>
      <c r="E423" s="19"/>
      <c r="V423" s="14">
        <f t="shared" si="39"/>
        <v>0.2557781768341614</v>
      </c>
      <c r="W423" s="37">
        <f t="shared" si="40"/>
        <v>0.9930409494859127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22.761380632079426</v>
      </c>
      <c r="C424" s="13">
        <f t="shared" si="36"/>
        <v>-0.990650817663127</v>
      </c>
      <c r="D424" s="10">
        <f t="shared" si="38"/>
        <v>0.5040162096153222</v>
      </c>
      <c r="E424" s="19"/>
      <c r="V424" s="14">
        <f t="shared" si="39"/>
        <v>0.25403233955499643</v>
      </c>
      <c r="W424" s="37">
        <f t="shared" si="40"/>
        <v>0.990650817663127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22.763793097752803</v>
      </c>
      <c r="C425" s="13">
        <f t="shared" si="36"/>
        <v>-0.9882383519897502</v>
      </c>
      <c r="D425" s="10">
        <f t="shared" si="38"/>
        <v>0.5022794014950943</v>
      </c>
      <c r="E425" s="19"/>
      <c r="V425" s="14">
        <f t="shared" si="39"/>
        <v>0.25228459716627016</v>
      </c>
      <c r="W425" s="37">
        <f t="shared" si="40"/>
        <v>0.9882383519897502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22.766227830775286</v>
      </c>
      <c r="C426" s="13">
        <f t="shared" si="36"/>
        <v>-0.9858036189672674</v>
      </c>
      <c r="D426" s="10">
        <f t="shared" si="38"/>
        <v>0.5005348030920341</v>
      </c>
      <c r="E426" s="19"/>
      <c r="V426" s="14">
        <f t="shared" si="39"/>
        <v>0.2505350891063814</v>
      </c>
      <c r="W426" s="37">
        <f t="shared" si="40"/>
        <v>0.9858036189672674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22.768684764925553</v>
      </c>
      <c r="C427" s="13">
        <f t="shared" si="36"/>
        <v>-0.9833466848170005</v>
      </c>
      <c r="D427" s="10">
        <f t="shared" si="38"/>
        <v>0.498782471626338</v>
      </c>
      <c r="E427" s="19"/>
      <c r="V427" s="14">
        <f t="shared" si="39"/>
        <v>0.24878395400167866</v>
      </c>
      <c r="W427" s="37">
        <f t="shared" si="40"/>
        <v>0.9833466848170005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22.771163834261078</v>
      </c>
      <c r="C428" s="13">
        <f t="shared" si="36"/>
        <v>-0.9808676154814755</v>
      </c>
      <c r="D428" s="10">
        <f t="shared" si="38"/>
        <v>0.49702246394573957</v>
      </c>
      <c r="E428" s="19"/>
      <c r="V428" s="14">
        <f t="shared" si="39"/>
        <v>0.247031329666694</v>
      </c>
      <c r="W428" s="37">
        <f t="shared" si="40"/>
        <v>0.9808676154814755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22.77366497311652</v>
      </c>
      <c r="C429" s="13">
        <f t="shared" si="36"/>
        <v>-0.9783664766260323</v>
      </c>
      <c r="D429" s="10">
        <f t="shared" si="38"/>
        <v>0.49525483652820296</v>
      </c>
      <c r="E429" s="19"/>
      <c r="V429" s="14">
        <f t="shared" si="39"/>
        <v>0.24527735310457704</v>
      </c>
      <c r="W429" s="37">
        <f t="shared" si="40"/>
        <v>0.9783664766260323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22.776188116102425</v>
      </c>
      <c r="C430" s="13">
        <f t="shared" si="36"/>
        <v>-0.9758433336401282</v>
      </c>
      <c r="D430" s="10">
        <f t="shared" si="38"/>
        <v>0.49347964548444584</v>
      </c>
      <c r="E430" s="19"/>
      <c r="V430" s="14">
        <f t="shared" si="39"/>
        <v>0.24352216050745434</v>
      </c>
      <c r="W430" s="37">
        <f t="shared" si="40"/>
        <v>0.9758433336401282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22.778733198103716</v>
      </c>
      <c r="C431" s="13">
        <f t="shared" si="36"/>
        <v>-0.9732982516388375</v>
      </c>
      <c r="D431" s="10">
        <f t="shared" si="38"/>
        <v>0.49169694656054663</v>
      </c>
      <c r="E431" s="19"/>
      <c r="V431" s="14">
        <f t="shared" si="39"/>
        <v>0.24176588725696505</v>
      </c>
      <c r="W431" s="37">
        <f t="shared" si="40"/>
        <v>0.9732982516388375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22.78130015427829</v>
      </c>
      <c r="C432" s="13">
        <f t="shared" si="36"/>
        <v>-0.9707312954642617</v>
      </c>
      <c r="D432" s="10">
        <f t="shared" si="38"/>
        <v>0.4899067951404898</v>
      </c>
      <c r="E432" s="19"/>
      <c r="V432" s="14">
        <f t="shared" si="39"/>
        <v>0.24000866792482584</v>
      </c>
      <c r="W432" s="37">
        <f t="shared" si="40"/>
        <v>0.9707312954642617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22.783888920055603</v>
      </c>
      <c r="C433" s="13">
        <f t="shared" si="36"/>
        <v>-0.9681425296869506</v>
      </c>
      <c r="D433" s="10">
        <f t="shared" si="38"/>
        <v>0.4881092462487023</v>
      </c>
      <c r="E433" s="19"/>
      <c r="V433" s="14">
        <f t="shared" si="39"/>
        <v>0.23825063627347629</v>
      </c>
      <c r="W433" s="37">
        <f t="shared" si="40"/>
        <v>0.9681425296869506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22.786499431135237</v>
      </c>
      <c r="C434" s="13">
        <f t="shared" si="36"/>
        <v>-0.9655320186073162</v>
      </c>
      <c r="D434" s="10">
        <f t="shared" si="38"/>
        <v>0.4863043545525705</v>
      </c>
      <c r="E434" s="19"/>
      <c r="V434" s="14">
        <f t="shared" si="39"/>
        <v>0.2364919252567922</v>
      </c>
      <c r="W434" s="37">
        <f t="shared" si="40"/>
        <v>0.9655320186073162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22.789131623485556</v>
      </c>
      <c r="C435" s="13">
        <f t="shared" si="36"/>
        <v>-0.9628998262569972</v>
      </c>
      <c r="D435" s="10">
        <f t="shared" si="38"/>
        <v>0.48449217436491737</v>
      </c>
      <c r="E435" s="19"/>
      <c r="V435" s="14">
        <f t="shared" si="39"/>
        <v>0.2347326670208455</v>
      </c>
      <c r="W435" s="37">
        <f t="shared" si="40"/>
        <v>0.9628998262569972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22.79178543334228</v>
      </c>
      <c r="C436" s="13">
        <f t="shared" si="36"/>
        <v>-0.9602460164002729</v>
      </c>
      <c r="D436" s="10">
        <f t="shared" si="38"/>
        <v>0.48267275964648987</v>
      </c>
      <c r="E436" s="19"/>
      <c r="V436" s="14">
        <f t="shared" si="39"/>
        <v>0.23297299290475817</v>
      </c>
      <c r="W436" s="37">
        <f t="shared" si="40"/>
        <v>0.9602460164002729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22.794460797207076</v>
      </c>
      <c r="C437" s="13">
        <f t="shared" si="36"/>
        <v>-0.9575706525354768</v>
      </c>
      <c r="D437" s="10">
        <f t="shared" si="38"/>
        <v>0.4808461640084303</v>
      </c>
      <c r="E437" s="19"/>
      <c r="V437" s="14">
        <f t="shared" si="39"/>
        <v>0.23121303344162222</v>
      </c>
      <c r="W437" s="37">
        <f t="shared" si="40"/>
        <v>0.9575706525354768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22.797157651846263</v>
      </c>
      <c r="C438" s="13">
        <f t="shared" si="36"/>
        <v>-0.9548737978962905</v>
      </c>
      <c r="D438" s="10">
        <f t="shared" si="38"/>
        <v>0.4790124407146741</v>
      </c>
      <c r="E438" s="19"/>
      <c r="V438" s="14">
        <f t="shared" si="39"/>
        <v>0.22945291835942916</v>
      </c>
      <c r="W438" s="37">
        <f t="shared" si="40"/>
        <v>0.9548737978962905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22.79987593428936</v>
      </c>
      <c r="C439" s="13">
        <f t="shared" si="36"/>
        <v>-0.9521555154531924</v>
      </c>
      <c r="D439" s="10">
        <f t="shared" si="38"/>
        <v>0.47717164268440954</v>
      </c>
      <c r="E439" s="19"/>
      <c r="V439" s="14">
        <f t="shared" si="39"/>
        <v>0.2276927765821378</v>
      </c>
      <c r="W439" s="37">
        <f t="shared" si="40"/>
        <v>0.9521555154531924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22.80261558182782</v>
      </c>
      <c r="C440" s="13">
        <f t="shared" si="36"/>
        <v>-0.949415867914734</v>
      </c>
      <c r="D440" s="10">
        <f t="shared" si="38"/>
        <v>0.4753238224944374</v>
      </c>
      <c r="E440" s="19"/>
      <c r="V440" s="14">
        <f t="shared" si="39"/>
        <v>0.2259327362307234</v>
      </c>
      <c r="W440" s="37">
        <f t="shared" si="40"/>
        <v>0.949415867914734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22.805376532013586</v>
      </c>
      <c r="C441" s="13">
        <f t="shared" si="36"/>
        <v>-0.9466549177289671</v>
      </c>
      <c r="D441" s="10">
        <f t="shared" si="38"/>
        <v>0.4734690323815916</v>
      </c>
      <c r="E441" s="19"/>
      <c r="V441" s="14">
        <f t="shared" si="39"/>
        <v>0.22417292462436064</v>
      </c>
      <c r="W441" s="37">
        <f t="shared" si="40"/>
        <v>0.9466549177289671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22.80815872265787</v>
      </c>
      <c r="C442" s="13">
        <f t="shared" si="36"/>
        <v>-0.9438727270846847</v>
      </c>
      <c r="D442" s="10">
        <f t="shared" si="38"/>
        <v>0.47160732424505186</v>
      </c>
      <c r="E442" s="19"/>
      <c r="V442" s="14">
        <f t="shared" si="39"/>
        <v>0.2224134682815775</v>
      </c>
      <c r="W442" s="37">
        <f t="shared" si="40"/>
        <v>0.9438727270846847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22.81096209182968</v>
      </c>
      <c r="C443" s="13">
        <f t="shared" si="36"/>
        <v>-0.9410693579128733</v>
      </c>
      <c r="D443" s="10">
        <f t="shared" si="38"/>
        <v>0.4697387496487491</v>
      </c>
      <c r="E443" s="19"/>
      <c r="V443" s="14">
        <f t="shared" si="39"/>
        <v>0.2206544929215702</v>
      </c>
      <c r="W443" s="37">
        <f t="shared" si="40"/>
        <v>0.9410693579128733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22.81378657785465</v>
      </c>
      <c r="C444" s="13">
        <f t="shared" si="36"/>
        <v>-0.9382448718879033</v>
      </c>
      <c r="D444" s="10">
        <f t="shared" si="38"/>
        <v>0.467863359823625</v>
      </c>
      <c r="E444" s="19"/>
      <c r="V444" s="14">
        <f t="shared" si="39"/>
        <v>0.2188961234654508</v>
      </c>
      <c r="W444" s="37">
        <f t="shared" si="40"/>
        <v>0.9382448718879033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22.816632119313578</v>
      </c>
      <c r="C445" s="13">
        <f t="shared" si="36"/>
        <v>-0.9353993304289752</v>
      </c>
      <c r="D445" s="10">
        <f t="shared" si="38"/>
        <v>0.46598120567000534</v>
      </c>
      <c r="E445" s="19"/>
      <c r="V445" s="14">
        <f t="shared" si="39"/>
        <v>0.2171384840376718</v>
      </c>
      <c r="W445" s="37">
        <f t="shared" si="40"/>
        <v>0.9353993304289752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22.819498655041286</v>
      </c>
      <c r="C446" s="13">
        <f t="shared" si="36"/>
        <v>-0.9325327947012667</v>
      </c>
      <c r="D446" s="10">
        <f t="shared" si="38"/>
        <v>0.46409233775981196</v>
      </c>
      <c r="E446" s="19"/>
      <c r="V446" s="14">
        <f t="shared" si="39"/>
        <v>0.2153816979673674</v>
      </c>
      <c r="W446" s="37">
        <f t="shared" si="40"/>
        <v>0.9325327947012667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22.822386124125124</v>
      </c>
      <c r="C447" s="13">
        <f t="shared" si="36"/>
        <v>-0.9296453256174289</v>
      </c>
      <c r="D447" s="10">
        <f t="shared" si="38"/>
        <v>0.46219680633893273</v>
      </c>
      <c r="E447" s="19"/>
      <c r="V447" s="14">
        <f t="shared" si="39"/>
        <v>0.21362588778990887</v>
      </c>
      <c r="W447" s="37">
        <f t="shared" si="40"/>
        <v>0.9296453256174289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22.82529446590389</v>
      </c>
      <c r="C448" s="13">
        <f t="shared" si="36"/>
        <v>-0.9267369838386621</v>
      </c>
      <c r="D448" s="10">
        <f t="shared" si="38"/>
        <v>0.4602946613293711</v>
      </c>
      <c r="E448" s="19"/>
      <c r="V448" s="14">
        <f t="shared" si="39"/>
        <v>0.21187117524832041</v>
      </c>
      <c r="W448" s="37">
        <f t="shared" si="40"/>
        <v>0.9267369838386621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22.828223619966366</v>
      </c>
      <c r="C449" s="13">
        <f t="shared" si="36"/>
        <v>-0.9238078297761874</v>
      </c>
      <c r="D449" s="10">
        <f t="shared" si="38"/>
        <v>0.45838595233157703</v>
      </c>
      <c r="E449" s="19"/>
      <c r="V449" s="14">
        <f t="shared" si="39"/>
        <v>0.2101176812949268</v>
      </c>
      <c r="W449" s="37">
        <f t="shared" si="40"/>
        <v>0.9238078297761874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22.83117352615017</v>
      </c>
      <c r="C450" s="13">
        <f t="shared" si="36"/>
        <v>-0.9208579235923828</v>
      </c>
      <c r="D450" s="10">
        <f t="shared" si="38"/>
        <v>0.4564707286265996</v>
      </c>
      <c r="E450" s="19"/>
      <c r="V450" s="14">
        <f t="shared" si="39"/>
        <v>0.20836552609289874</v>
      </c>
      <c r="W450" s="37">
        <f t="shared" si="40"/>
        <v>0.9208579235923828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22.834144124540426</v>
      </c>
      <c r="C451" s="13">
        <f t="shared" si="36"/>
        <v>-0.9178873252021269</v>
      </c>
      <c r="D451" s="10">
        <f t="shared" si="38"/>
        <v>0.45454903917832873</v>
      </c>
      <c r="E451" s="19"/>
      <c r="V451" s="14">
        <f t="shared" si="39"/>
        <v>0.20661482901794181</v>
      </c>
      <c r="W451" s="37">
        <f t="shared" si="40"/>
        <v>0.9178873252021269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22.83713535546852</v>
      </c>
      <c r="C452" s="13">
        <f t="shared" si="36"/>
        <v>-0.9148960942740345</v>
      </c>
      <c r="D452" s="10">
        <f t="shared" si="38"/>
        <v>0.45262093263567</v>
      </c>
      <c r="E452" s="19"/>
      <c r="V452" s="14">
        <f t="shared" si="39"/>
        <v>0.20486570865998371</v>
      </c>
      <c r="W452" s="37">
        <f t="shared" si="40"/>
        <v>0.9148960942740345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22.840147159510888</v>
      </c>
      <c r="C453" s="13">
        <f t="shared" si="36"/>
        <v>-0.9118842902316651</v>
      </c>
      <c r="D453" s="10">
        <f t="shared" si="38"/>
        <v>0.45068645733469437</v>
      </c>
      <c r="E453" s="19"/>
      <c r="V453" s="14">
        <f t="shared" si="39"/>
        <v>0.2031182828248973</v>
      </c>
      <c r="W453" s="37">
        <f t="shared" si="40"/>
        <v>0.9118842902316651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22.8431794774877</v>
      </c>
      <c r="C454" s="13">
        <f t="shared" si="36"/>
        <v>-0.9088519722548547</v>
      </c>
      <c r="D454" s="10">
        <f t="shared" si="38"/>
        <v>0.44874566130083454</v>
      </c>
      <c r="E454" s="19"/>
      <c r="V454" s="14">
        <f t="shared" si="39"/>
        <v>0.20137266853632332</v>
      </c>
      <c r="W454" s="37">
        <f t="shared" si="40"/>
        <v>0.9088519722548547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22.84623225046168</v>
      </c>
      <c r="C455" s="13">
        <f t="shared" si="36"/>
        <v>-0.9057991992808745</v>
      </c>
      <c r="D455" s="10">
        <f t="shared" si="38"/>
        <v>0.4467985922509839</v>
      </c>
      <c r="E455" s="19"/>
      <c r="V455" s="14">
        <f t="shared" si="39"/>
        <v>0.19962898203746096</v>
      </c>
      <c r="W455" s="37">
        <f t="shared" si="40"/>
        <v>0.9057991992808745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22.849305419736865</v>
      </c>
      <c r="C456" s="13">
        <f aca="true" t="shared" si="42" ref="C456:C519">B456-$B$3</f>
        <v>-0.9027260300056881</v>
      </c>
      <c r="D456" s="10">
        <f t="shared" si="38"/>
        <v>0.444845297595632</v>
      </c>
      <c r="E456" s="19"/>
      <c r="V456" s="14">
        <f t="shared" si="39"/>
        <v>0.1978873387929464</v>
      </c>
      <c r="W456" s="37">
        <f t="shared" si="40"/>
        <v>0.9027260300056881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22.85239892685739</v>
      </c>
      <c r="C457" s="13">
        <f t="shared" si="42"/>
        <v>-0.8996325228851632</v>
      </c>
      <c r="D457" s="10">
        <f aca="true" t="shared" si="44" ref="D457:D520">ABS(50.165*C457)/A457</f>
        <v>0.44288582444096375</v>
      </c>
      <c r="E457" s="19"/>
      <c r="V457" s="14">
        <f aca="true" t="shared" si="45" ref="V457:V520">D457^2</f>
        <v>0.19614785349075217</v>
      </c>
      <c r="W457" s="37">
        <f aca="true" t="shared" si="46" ref="W457:W520">-C457</f>
        <v>0.8996325228851632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22.855512713606252</v>
      </c>
      <c r="C458" s="13">
        <f t="shared" si="42"/>
        <v>-0.8965187361363007</v>
      </c>
      <c r="D458" s="10">
        <f t="shared" si="44"/>
        <v>0.4409202195909561</v>
      </c>
      <c r="E458" s="19"/>
      <c r="V458" s="14">
        <f t="shared" si="45"/>
        <v>0.19441064004413697</v>
      </c>
      <c r="W458" s="37">
        <f t="shared" si="46"/>
        <v>0.8965187361363007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22.85864672200413</v>
      </c>
      <c r="C459" s="13">
        <f t="shared" si="42"/>
        <v>-0.8933847277384217</v>
      </c>
      <c r="D459" s="10">
        <f t="shared" si="44"/>
        <v>0.438948529549441</v>
      </c>
      <c r="E459" s="19"/>
      <c r="V459" s="14">
        <f t="shared" si="45"/>
        <v>0.1926758115936165</v>
      </c>
      <c r="W459" s="37">
        <f t="shared" si="46"/>
        <v>0.8933847277384217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22.861800894308193</v>
      </c>
      <c r="C460" s="13">
        <f t="shared" si="42"/>
        <v>-0.8902305554343606</v>
      </c>
      <c r="D460" s="10">
        <f t="shared" si="44"/>
        <v>0.4369708005221595</v>
      </c>
      <c r="E460" s="19"/>
      <c r="V460" s="14">
        <f t="shared" si="45"/>
        <v>0.1909434805089769</v>
      </c>
      <c r="W460" s="37">
        <f t="shared" si="46"/>
        <v>0.8902305554343606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22.86497517301088</v>
      </c>
      <c r="C461" s="13">
        <f t="shared" si="42"/>
        <v>-0.8870562767316734</v>
      </c>
      <c r="D461" s="10">
        <f t="shared" si="44"/>
        <v>0.4349870784188113</v>
      </c>
      <c r="E461" s="19"/>
      <c r="V461" s="14">
        <f t="shared" si="45"/>
        <v>0.1892137583913331</v>
      </c>
      <c r="W461" s="37">
        <f t="shared" si="46"/>
        <v>0.8870562767316734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22.86816950083872</v>
      </c>
      <c r="C462" s="13">
        <f t="shared" si="42"/>
        <v>-0.8838619489038315</v>
      </c>
      <c r="D462" s="10">
        <f t="shared" si="44"/>
        <v>0.43299740885508503</v>
      </c>
      <c r="E462" s="19"/>
      <c r="V462" s="14">
        <f t="shared" si="45"/>
        <v>0.18748675607521767</v>
      </c>
      <c r="W462" s="37">
        <f t="shared" si="46"/>
        <v>0.8838619489038315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22.871383820751195</v>
      </c>
      <c r="C463" s="13">
        <f t="shared" si="42"/>
        <v>-0.8806476289913583</v>
      </c>
      <c r="D463" s="10">
        <f t="shared" si="44"/>
        <v>0.4310018371546486</v>
      </c>
      <c r="E463" s="19"/>
      <c r="V463" s="14">
        <f t="shared" si="45"/>
        <v>0.18576258363068227</v>
      </c>
      <c r="W463" s="37">
        <f t="shared" si="46"/>
        <v>0.8806476289913583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22.874618075939534</v>
      </c>
      <c r="C464" s="13">
        <f t="shared" si="42"/>
        <v>-0.8774133738030194</v>
      </c>
      <c r="D464" s="10">
        <f t="shared" si="44"/>
        <v>0.4290004083511547</v>
      </c>
      <c r="E464" s="19"/>
      <c r="V464" s="14">
        <f t="shared" si="45"/>
        <v>0.1840413503654575</v>
      </c>
      <c r="W464" s="37">
        <f t="shared" si="46"/>
        <v>0.8774133738030194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22.877872209825572</v>
      </c>
      <c r="C465" s="13">
        <f t="shared" si="42"/>
        <v>-0.8741592399169811</v>
      </c>
      <c r="D465" s="10">
        <f t="shared" si="44"/>
        <v>0.4269931671902176</v>
      </c>
      <c r="E465" s="19"/>
      <c r="V465" s="14">
        <f t="shared" si="45"/>
        <v>0.18232316482713315</v>
      </c>
      <c r="W465" s="37">
        <f t="shared" si="46"/>
        <v>0.8741592399169811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22.881146166060557</v>
      </c>
      <c r="C466" s="13">
        <f t="shared" si="42"/>
        <v>-0.8708852836819965</v>
      </c>
      <c r="D466" s="10">
        <f t="shared" si="44"/>
        <v>0.42498015813139445</v>
      </c>
      <c r="E466" s="19"/>
      <c r="V466" s="14">
        <f t="shared" si="45"/>
        <v>0.18060813480538504</v>
      </c>
      <c r="W466" s="37">
        <f t="shared" si="46"/>
        <v>0.8708852836819965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22.88443988852406</v>
      </c>
      <c r="C467" s="13">
        <f t="shared" si="42"/>
        <v>-0.867591561218493</v>
      </c>
      <c r="D467" s="10">
        <f t="shared" si="44"/>
        <v>0.422961425350104</v>
      </c>
      <c r="E467" s="19"/>
      <c r="V467" s="14">
        <f t="shared" si="45"/>
        <v>0.1788963673341916</v>
      </c>
      <c r="W467" s="37">
        <f t="shared" si="46"/>
        <v>0.867591561218493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22.887753321322787</v>
      </c>
      <c r="C468" s="13">
        <f t="shared" si="42"/>
        <v>-0.864278128419766</v>
      </c>
      <c r="D468" s="10">
        <f t="shared" si="44"/>
        <v>0.420937012739588</v>
      </c>
      <c r="E468" s="19"/>
      <c r="V468" s="14">
        <f t="shared" si="45"/>
        <v>0.17718796869412806</v>
      </c>
      <c r="W468" s="37">
        <f t="shared" si="46"/>
        <v>0.864278128419766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22.89108640878948</v>
      </c>
      <c r="C469" s="13">
        <f t="shared" si="42"/>
        <v>-0.860945040953073</v>
      </c>
      <c r="D469" s="10">
        <f t="shared" si="44"/>
        <v>0.4189069639128119</v>
      </c>
      <c r="E469" s="19"/>
      <c r="V469" s="14">
        <f t="shared" si="45"/>
        <v>0.1754830444146499</v>
      </c>
      <c r="W469" s="37">
        <f t="shared" si="46"/>
        <v>0.860945040953073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22.894439095481744</v>
      </c>
      <c r="C470" s="13">
        <f t="shared" si="42"/>
        <v>-0.8575923542608095</v>
      </c>
      <c r="D470" s="10">
        <f t="shared" si="44"/>
        <v>0.41687132220439443</v>
      </c>
      <c r="E470" s="19"/>
      <c r="V470" s="14">
        <f t="shared" si="45"/>
        <v>0.17378169927644005</v>
      </c>
      <c r="W470" s="37">
        <f t="shared" si="46"/>
        <v>0.8575923542608095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22.897811326180985</v>
      </c>
      <c r="C471" s="13">
        <f t="shared" si="42"/>
        <v>-0.8542201235615678</v>
      </c>
      <c r="D471" s="10">
        <f t="shared" si="44"/>
        <v>0.414830130672469</v>
      </c>
      <c r="E471" s="19"/>
      <c r="V471" s="14">
        <f t="shared" si="45"/>
        <v>0.1720840373137377</v>
      </c>
      <c r="W471" s="37">
        <f t="shared" si="46"/>
        <v>0.8542201235615678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22.90120304589125</v>
      </c>
      <c r="C472" s="13">
        <f t="shared" si="42"/>
        <v>-0.8508284038513025</v>
      </c>
      <c r="D472" s="10">
        <f t="shared" si="44"/>
        <v>0.412783432100586</v>
      </c>
      <c r="E472" s="19"/>
      <c r="V472" s="14">
        <f t="shared" si="45"/>
        <v>0.17039016181673908</v>
      </c>
      <c r="W472" s="37">
        <f t="shared" si="46"/>
        <v>0.8508284038513025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22.90461419983816</v>
      </c>
      <c r="C473" s="13">
        <f t="shared" si="42"/>
        <v>-0.8474172499043924</v>
      </c>
      <c r="D473" s="10">
        <f t="shared" si="44"/>
        <v>0.41073126899955403</v>
      </c>
      <c r="E473" s="19"/>
      <c r="V473" s="14">
        <f t="shared" si="45"/>
        <v>0.16870017533398401</v>
      </c>
      <c r="W473" s="37">
        <f t="shared" si="46"/>
        <v>0.8474172499043924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22.908044733467737</v>
      </c>
      <c r="C474" s="13">
        <f t="shared" si="42"/>
        <v>-0.8439867162748165</v>
      </c>
      <c r="D474" s="10">
        <f t="shared" si="44"/>
        <v>0.40867368360932593</v>
      </c>
      <c r="E474" s="19"/>
      <c r="V474" s="14">
        <f t="shared" si="45"/>
        <v>0.16701417967481544</v>
      </c>
      <c r="W474" s="37">
        <f t="shared" si="46"/>
        <v>0.8439867162748165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22.911494592445415</v>
      </c>
      <c r="C475" s="13">
        <f t="shared" si="42"/>
        <v>-0.8405368572971383</v>
      </c>
      <c r="D475" s="10">
        <f t="shared" si="44"/>
        <v>0.4066107179007805</v>
      </c>
      <c r="E475" s="19"/>
      <c r="V475" s="14">
        <f t="shared" si="45"/>
        <v>0.16533227591178812</v>
      </c>
      <c r="W475" s="37">
        <f t="shared" si="46"/>
        <v>0.8405368572971383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22.914963722654864</v>
      </c>
      <c r="C476" s="13">
        <f t="shared" si="42"/>
        <v>-0.837067727087689</v>
      </c>
      <c r="D476" s="10">
        <f t="shared" si="44"/>
        <v>0.40454241357759074</v>
      </c>
      <c r="E476" s="19"/>
      <c r="V476" s="14">
        <f t="shared" si="45"/>
        <v>0.1636545643831825</v>
      </c>
      <c r="W476" s="37">
        <f t="shared" si="46"/>
        <v>0.837067727087689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22.918452070196942</v>
      </c>
      <c r="C477" s="13">
        <f t="shared" si="42"/>
        <v>-0.8335793795456112</v>
      </c>
      <c r="D477" s="10">
        <f t="shared" si="44"/>
        <v>0.4024688120780133</v>
      </c>
      <c r="E477" s="19"/>
      <c r="V477" s="14">
        <f t="shared" si="45"/>
        <v>0.16198114469548722</v>
      </c>
      <c r="W477" s="37">
        <f t="shared" si="46"/>
        <v>0.8335793795456112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22.921959581388663</v>
      </c>
      <c r="C478" s="13">
        <f t="shared" si="42"/>
        <v>-0.8300718683538904</v>
      </c>
      <c r="D478" s="10">
        <f t="shared" si="44"/>
        <v>0.4003899545766626</v>
      </c>
      <c r="E478" s="19"/>
      <c r="V478" s="14">
        <f t="shared" si="45"/>
        <v>0.16031211572590193</v>
      </c>
      <c r="W478" s="37">
        <f t="shared" si="46"/>
        <v>0.8300718683538904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22.925486202762045</v>
      </c>
      <c r="C479" s="13">
        <f t="shared" si="42"/>
        <v>-0.8265452469805084</v>
      </c>
      <c r="D479" s="10">
        <f t="shared" si="44"/>
        <v>0.39830588198633243</v>
      </c>
      <c r="E479" s="19"/>
      <c r="V479" s="14">
        <f t="shared" si="45"/>
        <v>0.1586475756249102</v>
      </c>
      <c r="W479" s="37">
        <f t="shared" si="46"/>
        <v>0.8265452469805084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22.929031881063096</v>
      </c>
      <c r="C480" s="13">
        <f t="shared" si="42"/>
        <v>-0.8229995686794567</v>
      </c>
      <c r="D480" s="10">
        <f t="shared" si="44"/>
        <v>0.39621663495974035</v>
      </c>
      <c r="E480" s="19"/>
      <c r="V480" s="14">
        <f t="shared" si="45"/>
        <v>0.15698762181882014</v>
      </c>
      <c r="W480" s="37">
        <f t="shared" si="46"/>
        <v>0.8229995686794567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22.93259656325079</v>
      </c>
      <c r="C481" s="13">
        <f t="shared" si="42"/>
        <v>-0.8194348864917629</v>
      </c>
      <c r="D481" s="10">
        <f t="shared" si="44"/>
        <v>0.3941222538912683</v>
      </c>
      <c r="E481" s="19"/>
      <c r="V481" s="14">
        <f t="shared" si="45"/>
        <v>0.15533235101233336</v>
      </c>
      <c r="W481" s="37">
        <f t="shared" si="46"/>
        <v>0.8194348864917629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22.936180196495943</v>
      </c>
      <c r="C482" s="13">
        <f t="shared" si="42"/>
        <v>-0.8158512532466098</v>
      </c>
      <c r="D482" s="10">
        <f t="shared" si="44"/>
        <v>0.3920227789187373</v>
      </c>
      <c r="E482" s="19"/>
      <c r="V482" s="14">
        <f t="shared" si="45"/>
        <v>0.1536818591911692</v>
      </c>
      <c r="W482" s="37">
        <f t="shared" si="46"/>
        <v>0.8158512532466098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22.93978272818024</v>
      </c>
      <c r="C483" s="13">
        <f t="shared" si="42"/>
        <v>-0.8122487215623124</v>
      </c>
      <c r="D483" s="10">
        <f t="shared" si="44"/>
        <v>0.3899182499251043</v>
      </c>
      <c r="E483" s="19"/>
      <c r="V483" s="14">
        <f t="shared" si="45"/>
        <v>0.15203624162465612</v>
      </c>
      <c r="W483" s="37">
        <f t="shared" si="46"/>
        <v>0.8122487215623124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22.943404105895155</v>
      </c>
      <c r="C484" s="13">
        <f t="shared" si="42"/>
        <v>-0.8086273438473981</v>
      </c>
      <c r="D484" s="10">
        <f t="shared" si="44"/>
        <v>0.38780870654019817</v>
      </c>
      <c r="E484" s="19"/>
      <c r="V484" s="14">
        <f t="shared" si="45"/>
        <v>0.15039559286838153</v>
      </c>
      <c r="W484" s="37">
        <f t="shared" si="46"/>
        <v>0.8086273438473981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22.947044277440927</v>
      </c>
      <c r="C485" s="13">
        <f t="shared" si="42"/>
        <v>-0.804987172301626</v>
      </c>
      <c r="D485" s="10">
        <f t="shared" si="44"/>
        <v>0.38569418814241707</v>
      </c>
      <c r="E485" s="19"/>
      <c r="V485" s="14">
        <f t="shared" si="45"/>
        <v>0.1487600067668382</v>
      </c>
      <c r="W485" s="37">
        <f t="shared" si="46"/>
        <v>0.804987172301626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22.95070319082559</v>
      </c>
      <c r="C486" s="13">
        <f t="shared" si="42"/>
        <v>-0.8013282589169641</v>
      </c>
      <c r="D486" s="10">
        <f t="shared" si="44"/>
        <v>0.38357473386039603</v>
      </c>
      <c r="E486" s="19"/>
      <c r="V486" s="14">
        <f t="shared" si="45"/>
        <v>0.14712957645607364</v>
      </c>
      <c r="W486" s="37">
        <f t="shared" si="46"/>
        <v>0.8013282589169641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22.954380794263848</v>
      </c>
      <c r="C487" s="13">
        <f t="shared" si="42"/>
        <v>-0.7976506554787051</v>
      </c>
      <c r="D487" s="10">
        <f t="shared" si="44"/>
        <v>0.3814503825747306</v>
      </c>
      <c r="E487" s="19"/>
      <c r="V487" s="14">
        <f t="shared" si="45"/>
        <v>0.14550439436640833</v>
      </c>
      <c r="W487" s="37">
        <f t="shared" si="46"/>
        <v>0.7976506554787051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22.958077036176167</v>
      </c>
      <c r="C488" s="13">
        <f t="shared" si="42"/>
        <v>-0.7939544135663859</v>
      </c>
      <c r="D488" s="10">
        <f t="shared" si="44"/>
        <v>0.37932117291959755</v>
      </c>
      <c r="E488" s="19"/>
      <c r="V488" s="14">
        <f t="shared" si="45"/>
        <v>0.14388455222509922</v>
      </c>
      <c r="W488" s="37">
        <f t="shared" si="46"/>
        <v>0.7939544135663859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22.96179186518771</v>
      </c>
      <c r="C489" s="13">
        <f t="shared" si="42"/>
        <v>-0.7902395845548433</v>
      </c>
      <c r="D489" s="10">
        <f t="shared" si="44"/>
        <v>0.3771871432844312</v>
      </c>
      <c r="E489" s="19"/>
      <c r="V489" s="14">
        <f t="shared" si="45"/>
        <v>0.14227014105907004</v>
      </c>
      <c r="W489" s="37">
        <f t="shared" si="46"/>
        <v>0.7902395845548433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22.965525230127383</v>
      </c>
      <c r="C490" s="13">
        <f t="shared" si="42"/>
        <v>-0.7865062196151698</v>
      </c>
      <c r="D490" s="10">
        <f t="shared" si="44"/>
        <v>0.37504833181554176</v>
      </c>
      <c r="E490" s="19"/>
      <c r="V490" s="14">
        <f t="shared" si="45"/>
        <v>0.1406612511976207</v>
      </c>
      <c r="W490" s="37">
        <f t="shared" si="46"/>
        <v>0.7865062196151698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22.969277080026764</v>
      </c>
      <c r="C491" s="13">
        <f t="shared" si="42"/>
        <v>-0.7827543697157893</v>
      </c>
      <c r="D491" s="10">
        <f t="shared" si="44"/>
        <v>0.3729047764177832</v>
      </c>
      <c r="E491" s="19"/>
      <c r="V491" s="14">
        <f t="shared" si="45"/>
        <v>0.13905797227519687</v>
      </c>
      <c r="W491" s="37">
        <f t="shared" si="46"/>
        <v>0.7827543697157893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22.973047364119203</v>
      </c>
      <c r="C492" s="13">
        <f t="shared" si="42"/>
        <v>-0.7789840856233496</v>
      </c>
      <c r="D492" s="10">
        <f t="shared" si="44"/>
        <v>0.3707565147561227</v>
      </c>
      <c r="E492" s="19"/>
      <c r="V492" s="14">
        <f t="shared" si="45"/>
        <v>0.13746039323410703</v>
      </c>
      <c r="W492" s="37">
        <f t="shared" si="46"/>
        <v>0.7789840856233496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22.97683603183878</v>
      </c>
      <c r="C493" s="13">
        <f t="shared" si="42"/>
        <v>-0.7751954179037739</v>
      </c>
      <c r="D493" s="10">
        <f t="shared" si="44"/>
        <v>0.36860358425727785</v>
      </c>
      <c r="E493" s="19"/>
      <c r="V493" s="14">
        <f t="shared" si="45"/>
        <v>0.13586860232731213</v>
      </c>
      <c r="W493" s="37">
        <f t="shared" si="46"/>
        <v>0.7751954179037739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22.98064303281936</v>
      </c>
      <c r="C494" s="13">
        <f t="shared" si="42"/>
        <v>-0.7713884169231946</v>
      </c>
      <c r="D494" s="10">
        <f t="shared" si="44"/>
        <v>0.36644602211128846</v>
      </c>
      <c r="E494" s="19"/>
      <c r="V494" s="14">
        <f t="shared" si="45"/>
        <v>0.1342826871211869</v>
      </c>
      <c r="W494" s="37">
        <f t="shared" si="46"/>
        <v>0.7713884169231946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22.98446831689359</v>
      </c>
      <c r="C495" s="13">
        <f t="shared" si="42"/>
        <v>-0.7675631328489629</v>
      </c>
      <c r="D495" s="10">
        <f t="shared" si="44"/>
        <v>0.3642838652731147</v>
      </c>
      <c r="E495" s="19"/>
      <c r="V495" s="14">
        <f t="shared" si="45"/>
        <v>0.13270273449832076</v>
      </c>
      <c r="W495" s="37">
        <f t="shared" si="46"/>
        <v>0.7675631328489629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22.98831183409199</v>
      </c>
      <c r="C496" s="13">
        <f t="shared" si="42"/>
        <v>-0.7637196156505617</v>
      </c>
      <c r="D496" s="10">
        <f t="shared" si="44"/>
        <v>0.36211715046418175</v>
      </c>
      <c r="E496" s="19"/>
      <c r="V496" s="14">
        <f t="shared" si="45"/>
        <v>0.13112883066029885</v>
      </c>
      <c r="W496" s="37">
        <f t="shared" si="46"/>
        <v>0.7637196156505617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22.99217353464192</v>
      </c>
      <c r="C497" s="13">
        <f t="shared" si="42"/>
        <v>-0.7598579151006319</v>
      </c>
      <c r="D497" s="10">
        <f t="shared" si="44"/>
        <v>0.3599459141739679</v>
      </c>
      <c r="E497" s="19"/>
      <c r="V497" s="14">
        <f t="shared" si="45"/>
        <v>0.12956106113053345</v>
      </c>
      <c r="W497" s="37">
        <f t="shared" si="46"/>
        <v>0.7598579151006319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22.996053368966706</v>
      </c>
      <c r="C498" s="13">
        <f t="shared" si="42"/>
        <v>-0.7559780807758472</v>
      </c>
      <c r="D498" s="10">
        <f t="shared" si="44"/>
        <v>0.35777019266151294</v>
      </c>
      <c r="E498" s="19"/>
      <c r="V498" s="14">
        <f t="shared" si="45"/>
        <v>0.1279995107570561</v>
      </c>
      <c r="W498" s="37">
        <f t="shared" si="46"/>
        <v>0.7559780807758472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22.999951287684596</v>
      </c>
      <c r="C499" s="13">
        <f t="shared" si="42"/>
        <v>-0.7520801620579576</v>
      </c>
      <c r="D499" s="10">
        <f t="shared" si="44"/>
        <v>0.35559002195699757</v>
      </c>
      <c r="E499" s="19"/>
      <c r="V499" s="14">
        <f t="shared" si="45"/>
        <v>0.126444263715378</v>
      </c>
      <c r="W499" s="37">
        <f t="shared" si="46"/>
        <v>0.7520801620579576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23.003867241607917</v>
      </c>
      <c r="C500" s="13">
        <f t="shared" si="42"/>
        <v>-0.7481642081346358</v>
      </c>
      <c r="D500" s="10">
        <f t="shared" si="44"/>
        <v>0.3534054378632203</v>
      </c>
      <c r="E500" s="19"/>
      <c r="V500" s="14">
        <f t="shared" si="45"/>
        <v>0.12489540351129448</v>
      </c>
      <c r="W500" s="37">
        <f t="shared" si="46"/>
        <v>0.7481642081346358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23.007801181742067</v>
      </c>
      <c r="C501" s="13">
        <f t="shared" si="42"/>
        <v>-0.7442302680004858</v>
      </c>
      <c r="D501" s="10">
        <f t="shared" si="44"/>
        <v>0.3512164759571436</v>
      </c>
      <c r="E501" s="19"/>
      <c r="V501" s="14">
        <f t="shared" si="45"/>
        <v>0.12335301298375484</v>
      </c>
      <c r="W501" s="37">
        <f t="shared" si="46"/>
        <v>0.7442302680004858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23.011753059284608</v>
      </c>
      <c r="C502" s="13">
        <f t="shared" si="42"/>
        <v>-0.7402783904579451</v>
      </c>
      <c r="D502" s="10">
        <f t="shared" si="44"/>
        <v>0.3490231715913798</v>
      </c>
      <c r="E502" s="19"/>
      <c r="V502" s="14">
        <f t="shared" si="45"/>
        <v>0.12181717430770575</v>
      </c>
      <c r="W502" s="37">
        <f t="shared" si="46"/>
        <v>0.7402783904579451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23.01572282562437</v>
      </c>
      <c r="C503" s="13">
        <f t="shared" si="42"/>
        <v>-0.736308624118184</v>
      </c>
      <c r="D503" s="10">
        <f t="shared" si="44"/>
        <v>0.3468255598956685</v>
      </c>
      <c r="E503" s="19"/>
      <c r="V503" s="14">
        <f t="shared" si="45"/>
        <v>0.12028796899694393</v>
      </c>
      <c r="W503" s="37">
        <f t="shared" si="46"/>
        <v>0.736308624118184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23.019710432340457</v>
      </c>
      <c r="C504" s="13">
        <f t="shared" si="42"/>
        <v>-0.7323210174020964</v>
      </c>
      <c r="D504" s="10">
        <f t="shared" si="44"/>
        <v>0.34462367577838804</v>
      </c>
      <c r="E504" s="19"/>
      <c r="V504" s="14">
        <f t="shared" si="45"/>
        <v>0.11876547790700752</v>
      </c>
      <c r="W504" s="37">
        <f t="shared" si="46"/>
        <v>0.7323210174020964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23.0237158312014</v>
      </c>
      <c r="C505" s="13">
        <f t="shared" si="42"/>
        <v>-0.7283156185411528</v>
      </c>
      <c r="D505" s="10">
        <f t="shared" si="44"/>
        <v>0.34241755392799367</v>
      </c>
      <c r="E505" s="19"/>
      <c r="V505" s="14">
        <f t="shared" si="45"/>
        <v>0.11724978123803045</v>
      </c>
      <c r="W505" s="37">
        <f t="shared" si="46"/>
        <v>0.7283156185411528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23.027738974164222</v>
      </c>
      <c r="C506" s="13">
        <f t="shared" si="42"/>
        <v>-0.7242924755783307</v>
      </c>
      <c r="D506" s="10">
        <f t="shared" si="44"/>
        <v>0.3402072288144846</v>
      </c>
      <c r="E506" s="19"/>
      <c r="V506" s="14">
        <f t="shared" si="45"/>
        <v>0.1157409585376311</v>
      </c>
      <c r="W506" s="37">
        <f t="shared" si="46"/>
        <v>0.7242924755783307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23.031779813373518</v>
      </c>
      <c r="C507" s="13">
        <f t="shared" si="42"/>
        <v>-0.720251636369035</v>
      </c>
      <c r="D507" s="10">
        <f t="shared" si="44"/>
        <v>0.3379927346908572</v>
      </c>
      <c r="E507" s="19"/>
      <c r="V507" s="14">
        <f t="shared" si="45"/>
        <v>0.1142390887038042</v>
      </c>
      <c r="W507" s="37">
        <f t="shared" si="46"/>
        <v>0.720251636369035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23.03583830116058</v>
      </c>
      <c r="C508" s="13">
        <f t="shared" si="42"/>
        <v>-0.7161931485819721</v>
      </c>
      <c r="D508" s="10">
        <f t="shared" si="44"/>
        <v>0.3357741055945293</v>
      </c>
      <c r="E508" s="19"/>
      <c r="V508" s="14">
        <f t="shared" si="45"/>
        <v>0.11274424998780612</v>
      </c>
      <c r="W508" s="37">
        <f t="shared" si="46"/>
        <v>0.7161931485819721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23.03991439004249</v>
      </c>
      <c r="C509" s="13">
        <f t="shared" si="42"/>
        <v>-0.7121170597000628</v>
      </c>
      <c r="D509" s="10">
        <f t="shared" si="44"/>
        <v>0.3335513753487736</v>
      </c>
      <c r="E509" s="19"/>
      <c r="V509" s="14">
        <f t="shared" si="45"/>
        <v>0.11125651999705846</v>
      </c>
      <c r="W509" s="37">
        <f t="shared" si="46"/>
        <v>0.7121170597000628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23.044008032721223</v>
      </c>
      <c r="C510" s="13">
        <f t="shared" si="42"/>
        <v>-0.7080234170213302</v>
      </c>
      <c r="D510" s="10">
        <f t="shared" si="44"/>
        <v>0.33132457756413275</v>
      </c>
      <c r="E510" s="19"/>
      <c r="V510" s="14">
        <f t="shared" si="45"/>
        <v>0.10977597569805102</v>
      </c>
      <c r="W510" s="37">
        <f t="shared" si="46"/>
        <v>0.7080234170213302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23.048119182082807</v>
      </c>
      <c r="C511" s="13">
        <f t="shared" si="42"/>
        <v>-0.7039122676597458</v>
      </c>
      <c r="D511" s="10">
        <f t="shared" si="44"/>
        <v>0.32909374563980565</v>
      </c>
      <c r="E511" s="19"/>
      <c r="V511" s="14">
        <f t="shared" si="45"/>
        <v>0.1083026934192371</v>
      </c>
      <c r="W511" s="37">
        <f t="shared" si="46"/>
        <v>0.7039122676597458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23.052247791196354</v>
      </c>
      <c r="C512" s="13">
        <f t="shared" si="42"/>
        <v>-0.699783658546199</v>
      </c>
      <c r="D512" s="10">
        <f t="shared" si="44"/>
        <v>0.32685891276508444</v>
      </c>
      <c r="E512" s="19"/>
      <c r="V512" s="14">
        <f t="shared" si="45"/>
        <v>0.10683674885397308</v>
      </c>
      <c r="W512" s="37">
        <f t="shared" si="46"/>
        <v>0.699783658546199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23.056393813313278</v>
      </c>
      <c r="C513" s="13">
        <f t="shared" si="42"/>
        <v>-0.6956376364292751</v>
      </c>
      <c r="D513" s="10">
        <f t="shared" si="44"/>
        <v>0.3246201119206938</v>
      </c>
      <c r="E513" s="19"/>
      <c r="V513" s="14">
        <f t="shared" si="45"/>
        <v>0.10537821706340376</v>
      </c>
      <c r="W513" s="37">
        <f t="shared" si="46"/>
        <v>0.6956376364292751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23.0605572018664</v>
      </c>
      <c r="C514" s="13">
        <f t="shared" si="42"/>
        <v>-0.6914742478761546</v>
      </c>
      <c r="D514" s="10">
        <f t="shared" si="44"/>
        <v>0.32237737588017934</v>
      </c>
      <c r="E514" s="19"/>
      <c r="V514" s="14">
        <f t="shared" si="45"/>
        <v>0.10392717247939044</v>
      </c>
      <c r="W514" s="37">
        <f t="shared" si="46"/>
        <v>0.6914742478761546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23.064737910469038</v>
      </c>
      <c r="C515" s="13">
        <f t="shared" si="42"/>
        <v>-0.6872935392735151</v>
      </c>
      <c r="D515" s="10">
        <f t="shared" si="44"/>
        <v>0.32013073721128954</v>
      </c>
      <c r="E515" s="19"/>
      <c r="V515" s="14">
        <f t="shared" si="45"/>
        <v>0.10248368890744372</v>
      </c>
      <c r="W515" s="37">
        <f t="shared" si="46"/>
        <v>0.6872935392735151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23.068935892914208</v>
      </c>
      <c r="C516" s="13">
        <f t="shared" si="42"/>
        <v>-0.683095556828345</v>
      </c>
      <c r="D516" s="10">
        <f t="shared" si="44"/>
        <v>0.31788022827730916</v>
      </c>
      <c r="E516" s="19"/>
      <c r="V516" s="14">
        <f t="shared" si="45"/>
        <v>0.10104783952963418</v>
      </c>
      <c r="W516" s="37">
        <f t="shared" si="46"/>
        <v>0.683095556828345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23.07315110317375</v>
      </c>
      <c r="C517" s="13">
        <f t="shared" si="42"/>
        <v>-0.6788803465688034</v>
      </c>
      <c r="D517" s="10">
        <f t="shared" si="44"/>
        <v>0.31562588123840607</v>
      </c>
      <c r="E517" s="19"/>
      <c r="V517" s="14">
        <f t="shared" si="45"/>
        <v>0.09961969690752041</v>
      </c>
      <c r="W517" s="37">
        <f t="shared" si="46"/>
        <v>0.6788803465688034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23.07738349539745</v>
      </c>
      <c r="C518" s="13">
        <f t="shared" si="42"/>
        <v>-0.6746479543451045</v>
      </c>
      <c r="D518" s="10">
        <f t="shared" si="44"/>
        <v>0.313367728052983</v>
      </c>
      <c r="E518" s="19"/>
      <c r="V518" s="14">
        <f t="shared" si="45"/>
        <v>0.09819933298508832</v>
      </c>
      <c r="W518" s="37">
        <f t="shared" si="46"/>
        <v>0.6746479543451045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23.081633023912246</v>
      </c>
      <c r="C519" s="13">
        <f t="shared" si="42"/>
        <v>-0.6703984258303066</v>
      </c>
      <c r="D519" s="10">
        <f t="shared" si="44"/>
        <v>0.31110580047897624</v>
      </c>
      <c r="E519" s="19"/>
      <c r="V519" s="14">
        <f t="shared" si="45"/>
        <v>0.09678681909166457</v>
      </c>
      <c r="W519" s="37">
        <f t="shared" si="46"/>
        <v>0.6703984258303066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23.08589964322134</v>
      </c>
      <c r="C520" s="13">
        <f aca="true" t="shared" si="48" ref="C520:C583">B520-$B$3</f>
        <v>-0.6661318065212143</v>
      </c>
      <c r="D520" s="10">
        <f t="shared" si="44"/>
        <v>0.30884013007520067</v>
      </c>
      <c r="E520" s="19"/>
      <c r="V520" s="14">
        <f t="shared" si="45"/>
        <v>0.09538222594486687</v>
      </c>
      <c r="W520" s="37">
        <f t="shared" si="46"/>
        <v>0.6661318065212143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23.09018330800342</v>
      </c>
      <c r="C521" s="13">
        <f t="shared" si="48"/>
        <v>-0.6618481417391315</v>
      </c>
      <c r="D521" s="10">
        <f aca="true" t="shared" si="50" ref="D521:D584">ABS(50.165*C521)/A521</f>
        <v>0.30657074820261804</v>
      </c>
      <c r="E521" s="19"/>
      <c r="V521" s="14">
        <f aca="true" t="shared" si="51" ref="V521:V584">D521^2</f>
        <v>0.09398562365351303</v>
      </c>
      <c r="W521" s="37">
        <f aca="true" t="shared" si="52" ref="W521:W584">-C521</f>
        <v>0.6618481417391315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23.094483973111757</v>
      </c>
      <c r="C522" s="13">
        <f t="shared" si="48"/>
        <v>-0.6575474766307963</v>
      </c>
      <c r="D522" s="10">
        <f t="shared" si="50"/>
        <v>0.30429768602568164</v>
      </c>
      <c r="E522" s="19"/>
      <c r="V522" s="14">
        <f t="shared" si="51"/>
        <v>0.09259708172058433</v>
      </c>
      <c r="W522" s="37">
        <f t="shared" si="52"/>
        <v>0.6575474766307963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23.09880159357346</v>
      </c>
      <c r="C523" s="13">
        <f t="shared" si="48"/>
        <v>-0.6532298561690943</v>
      </c>
      <c r="D523" s="10">
        <f t="shared" si="50"/>
        <v>0.3020209745135725</v>
      </c>
      <c r="E523" s="19"/>
      <c r="V523" s="14">
        <f t="shared" si="51"/>
        <v>0.09121666904612802</v>
      </c>
      <c r="W523" s="37">
        <f t="shared" si="52"/>
        <v>0.6532298561690943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23.103136124588556</v>
      </c>
      <c r="C524" s="13">
        <f t="shared" si="48"/>
        <v>-0.6488953251539975</v>
      </c>
      <c r="D524" s="10">
        <f t="shared" si="50"/>
        <v>0.29974064444153115</v>
      </c>
      <c r="E524" s="19"/>
      <c r="V524" s="14">
        <f t="shared" si="51"/>
        <v>0.0898444539302244</v>
      </c>
      <c r="W524" s="37">
        <f t="shared" si="52"/>
        <v>0.6488953251539975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23.107487521529325</v>
      </c>
      <c r="C525" s="13">
        <f t="shared" si="48"/>
        <v>-0.6445439282132277</v>
      </c>
      <c r="D525" s="10">
        <f t="shared" si="50"/>
        <v>0.2974567263920567</v>
      </c>
      <c r="E525" s="19"/>
      <c r="V525" s="14">
        <f t="shared" si="51"/>
        <v>0.0884805040758789</v>
      </c>
      <c r="W525" s="37">
        <f t="shared" si="52"/>
        <v>0.6445439282132277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23.1118557399393</v>
      </c>
      <c r="C526" s="13">
        <f t="shared" si="48"/>
        <v>-0.6401757098032519</v>
      </c>
      <c r="D526" s="10">
        <f t="shared" si="50"/>
        <v>0.2951692507562512</v>
      </c>
      <c r="E526" s="19"/>
      <c r="V526" s="14">
        <f t="shared" si="51"/>
        <v>0.0871248865920067</v>
      </c>
      <c r="W526" s="37">
        <f t="shared" si="52"/>
        <v>0.6401757098032519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23.116240735532624</v>
      </c>
      <c r="C527" s="13">
        <f t="shared" si="48"/>
        <v>-0.6357907142099286</v>
      </c>
      <c r="D527" s="10">
        <f t="shared" si="50"/>
        <v>0.29287824773499604</v>
      </c>
      <c r="E527" s="19"/>
      <c r="V527" s="14">
        <f t="shared" si="51"/>
        <v>0.08577766799632172</v>
      </c>
      <c r="W527" s="37">
        <f t="shared" si="52"/>
        <v>0.6357907142099286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23.120642464193153</v>
      </c>
      <c r="C528" s="13">
        <f t="shared" si="48"/>
        <v>-0.6313889855493997</v>
      </c>
      <c r="D528" s="10">
        <f t="shared" si="50"/>
        <v>0.2905837473402352</v>
      </c>
      <c r="E528" s="19"/>
      <c r="V528" s="14">
        <f t="shared" si="51"/>
        <v>0.08443891421829364</v>
      </c>
      <c r="W528" s="37">
        <f t="shared" si="52"/>
        <v>0.6313889855493997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23.125060881973706</v>
      </c>
      <c r="C529" s="13">
        <f t="shared" si="48"/>
        <v>-0.6269705677688471</v>
      </c>
      <c r="D529" s="10">
        <f t="shared" si="50"/>
        <v>0.28828577939618893</v>
      </c>
      <c r="E529" s="19"/>
      <c r="V529" s="14">
        <f t="shared" si="51"/>
        <v>0.08310869060206812</v>
      </c>
      <c r="W529" s="37">
        <f t="shared" si="52"/>
        <v>0.6269705677688471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23.12949594509523</v>
      </c>
      <c r="C530" s="13">
        <f t="shared" si="48"/>
        <v>-0.622535504647324</v>
      </c>
      <c r="D530" s="10">
        <f t="shared" si="50"/>
        <v>0.2859843735405953</v>
      </c>
      <c r="E530" s="19"/>
      <c r="V530" s="14">
        <f t="shared" si="51"/>
        <v>0.08178706190940675</v>
      </c>
      <c r="W530" s="37">
        <f t="shared" si="52"/>
        <v>0.622535504647324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23.133947609946084</v>
      </c>
      <c r="C531" s="13">
        <f t="shared" si="48"/>
        <v>-0.6180838397964692</v>
      </c>
      <c r="D531" s="10">
        <f t="shared" si="50"/>
        <v>0.28367955922589094</v>
      </c>
      <c r="E531" s="19"/>
      <c r="V531" s="14">
        <f t="shared" si="51"/>
        <v>0.08047409232259577</v>
      </c>
      <c r="W531" s="37">
        <f t="shared" si="52"/>
        <v>0.6180838397964692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23.13841583308113</v>
      </c>
      <c r="C532" s="13">
        <f t="shared" si="48"/>
        <v>-0.6136156166614235</v>
      </c>
      <c r="D532" s="10">
        <f t="shared" si="50"/>
        <v>0.2813713657204781</v>
      </c>
      <c r="E532" s="19"/>
      <c r="V532" s="14">
        <f t="shared" si="51"/>
        <v>0.07916984544740704</v>
      </c>
      <c r="W532" s="37">
        <f t="shared" si="52"/>
        <v>0.6136156166614235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23.14290057122112</v>
      </c>
      <c r="C533" s="13">
        <f t="shared" si="48"/>
        <v>-0.6091308785214338</v>
      </c>
      <c r="D533" s="10">
        <f t="shared" si="50"/>
        <v>0.27905982210984226</v>
      </c>
      <c r="E533" s="19"/>
      <c r="V533" s="14">
        <f t="shared" si="51"/>
        <v>0.0778743843159768</v>
      </c>
      <c r="W533" s="37">
        <f t="shared" si="52"/>
        <v>0.6091308785214338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23.147401781251766</v>
      </c>
      <c r="C534" s="13">
        <f t="shared" si="48"/>
        <v>-0.6046296684907873</v>
      </c>
      <c r="D534" s="10">
        <f t="shared" si="50"/>
        <v>0.27674495729781334</v>
      </c>
      <c r="E534" s="19"/>
      <c r="V534" s="14">
        <f t="shared" si="51"/>
        <v>0.07658777138976854</v>
      </c>
      <c r="W534" s="37">
        <f t="shared" si="52"/>
        <v>0.6046296684907873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23.151919420223052</v>
      </c>
      <c r="C535" s="13">
        <f t="shared" si="48"/>
        <v>-0.6001120295195008</v>
      </c>
      <c r="D535" s="10">
        <f t="shared" si="50"/>
        <v>0.27442680000770975</v>
      </c>
      <c r="E535" s="19"/>
      <c r="V535" s="14">
        <f t="shared" si="51"/>
        <v>0.07531006856247152</v>
      </c>
      <c r="W535" s="37">
        <f t="shared" si="52"/>
        <v>0.6001120295195008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23.15645344534849</v>
      </c>
      <c r="C536" s="13">
        <f t="shared" si="48"/>
        <v>-0.5955780043940635</v>
      </c>
      <c r="D536" s="10">
        <f t="shared" si="50"/>
        <v>0.27210537878349905</v>
      </c>
      <c r="E536" s="19"/>
      <c r="V536" s="14">
        <f t="shared" si="51"/>
        <v>0.0740413371629115</v>
      </c>
      <c r="W536" s="37">
        <f t="shared" si="52"/>
        <v>0.5955780043940635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23.161003814004278</v>
      </c>
      <c r="C537" s="13">
        <f t="shared" si="48"/>
        <v>-0.5910276357382749</v>
      </c>
      <c r="D537" s="10">
        <f t="shared" si="50"/>
        <v>0.2697807219909969</v>
      </c>
      <c r="E537" s="19"/>
      <c r="V537" s="14">
        <f t="shared" si="51"/>
        <v>0.07278163795798355</v>
      </c>
      <c r="W537" s="37">
        <f t="shared" si="52"/>
        <v>0.5910276357382749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23.165570483728573</v>
      </c>
      <c r="C538" s="13">
        <f t="shared" si="48"/>
        <v>-0.5864609660139806</v>
      </c>
      <c r="D538" s="10">
        <f t="shared" si="50"/>
        <v>0.2674528578190121</v>
      </c>
      <c r="E538" s="19"/>
      <c r="V538" s="14">
        <f t="shared" si="51"/>
        <v>0.07153103115555672</v>
      </c>
      <c r="W538" s="37">
        <f t="shared" si="52"/>
        <v>0.5864609660139806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23.170153412220788</v>
      </c>
      <c r="C539" s="13">
        <f t="shared" si="48"/>
        <v>-0.5818780375217649</v>
      </c>
      <c r="D539" s="10">
        <f t="shared" si="50"/>
        <v>0.2651218142804663</v>
      </c>
      <c r="E539" s="19"/>
      <c r="V539" s="14">
        <f t="shared" si="51"/>
        <v>0.07028957640736605</v>
      </c>
      <c r="W539" s="37">
        <f t="shared" si="52"/>
        <v>0.5818780375217649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23.17475255734081</v>
      </c>
      <c r="C540" s="13">
        <f t="shared" si="48"/>
        <v>-0.5772788924017433</v>
      </c>
      <c r="D540" s="10">
        <f t="shared" si="50"/>
        <v>0.2627876192135522</v>
      </c>
      <c r="E540" s="19"/>
      <c r="V540" s="14">
        <f t="shared" si="51"/>
        <v>0.06905733281192691</v>
      </c>
      <c r="W540" s="37">
        <f t="shared" si="52"/>
        <v>0.5772788924017433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23.179367877108184</v>
      </c>
      <c r="C541" s="13">
        <f t="shared" si="48"/>
        <v>-0.5726635726343687</v>
      </c>
      <c r="D541" s="10">
        <f t="shared" si="50"/>
        <v>0.26045030028289307</v>
      </c>
      <c r="E541" s="19"/>
      <c r="V541" s="14">
        <f t="shared" si="51"/>
        <v>0.06783435891744917</v>
      </c>
      <c r="W541" s="37">
        <f t="shared" si="52"/>
        <v>0.5726635726343687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23.183999329701518</v>
      </c>
      <c r="C542" s="13">
        <f t="shared" si="48"/>
        <v>-0.5680321200410354</v>
      </c>
      <c r="D542" s="10">
        <f t="shared" si="50"/>
        <v>0.2581098849806027</v>
      </c>
      <c r="E542" s="19"/>
      <c r="V542" s="14">
        <f t="shared" si="51"/>
        <v>0.06662071272469997</v>
      </c>
      <c r="W542" s="37">
        <f t="shared" si="52"/>
        <v>0.5680321200410354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23.18864687345761</v>
      </c>
      <c r="C543" s="13">
        <f t="shared" si="48"/>
        <v>-0.5633845762849425</v>
      </c>
      <c r="D543" s="10">
        <f t="shared" si="50"/>
        <v>0.2557664006274583</v>
      </c>
      <c r="E543" s="19"/>
      <c r="V543" s="14">
        <f t="shared" si="51"/>
        <v>0.0654164516899255</v>
      </c>
      <c r="W543" s="37">
        <f t="shared" si="52"/>
        <v>0.5633845762849425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23.1933104668708</v>
      </c>
      <c r="C544" s="13">
        <f t="shared" si="48"/>
        <v>-0.5587209828717548</v>
      </c>
      <c r="D544" s="10">
        <f t="shared" si="50"/>
        <v>0.2534198743739745</v>
      </c>
      <c r="E544" s="19"/>
      <c r="V544" s="14">
        <f t="shared" si="51"/>
        <v>0.06422163272772102</v>
      </c>
      <c r="W544" s="37">
        <f t="shared" si="52"/>
        <v>0.5587209828717548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23.197990068592198</v>
      </c>
      <c r="C545" s="13">
        <f t="shared" si="48"/>
        <v>-0.5540413811503555</v>
      </c>
      <c r="D545" s="10">
        <f t="shared" si="50"/>
        <v>0.25107033320151384</v>
      </c>
      <c r="E545" s="19"/>
      <c r="V545" s="14">
        <f t="shared" si="51"/>
        <v>0.06303631221391919</v>
      </c>
      <c r="W545" s="37">
        <f t="shared" si="52"/>
        <v>0.5540413811503555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23.202685637428978</v>
      </c>
      <c r="C546" s="13">
        <f t="shared" si="48"/>
        <v>-0.5493458123135753</v>
      </c>
      <c r="D546" s="10">
        <f t="shared" si="50"/>
        <v>0.24871780392338</v>
      </c>
      <c r="E546" s="19"/>
      <c r="V546" s="14">
        <f t="shared" si="51"/>
        <v>0.0618605459884689</v>
      </c>
      <c r="W546" s="37">
        <f t="shared" si="52"/>
        <v>0.5493458123135753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23.20739713234366</v>
      </c>
      <c r="C547" s="13">
        <f t="shared" si="48"/>
        <v>-0.5446343173988915</v>
      </c>
      <c r="D547" s="10">
        <f t="shared" si="50"/>
        <v>0.2463623131858917</v>
      </c>
      <c r="E547" s="19"/>
      <c r="V547" s="14">
        <f t="shared" si="51"/>
        <v>0.06069438935830338</v>
      </c>
      <c r="W547" s="37">
        <f t="shared" si="52"/>
        <v>0.5446343173988915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23.212124512453407</v>
      </c>
      <c r="C548" s="13">
        <f t="shared" si="48"/>
        <v>-0.5399069372891461</v>
      </c>
      <c r="D548" s="10">
        <f t="shared" si="50"/>
        <v>0.24400388746945956</v>
      </c>
      <c r="E548" s="19"/>
      <c r="V548" s="14">
        <f t="shared" si="51"/>
        <v>0.05953789710020868</v>
      </c>
      <c r="W548" s="37">
        <f t="shared" si="52"/>
        <v>0.5399069372891461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23.21686773702925</v>
      </c>
      <c r="C549" s="13">
        <f t="shared" si="48"/>
        <v>-0.5351637127133024</v>
      </c>
      <c r="D549" s="10">
        <f t="shared" si="50"/>
        <v>0.24164255308967433</v>
      </c>
      <c r="E549" s="19"/>
      <c r="V549" s="14">
        <f t="shared" si="51"/>
        <v>0.05839112346369608</v>
      </c>
      <c r="W549" s="37">
        <f t="shared" si="52"/>
        <v>0.5351637127133024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23.22162676549547</v>
      </c>
      <c r="C550" s="13">
        <f t="shared" si="48"/>
        <v>-0.5304046842470846</v>
      </c>
      <c r="D550" s="10">
        <f t="shared" si="50"/>
        <v>0.23927833619833636</v>
      </c>
      <c r="E550" s="19"/>
      <c r="V550" s="14">
        <f t="shared" si="51"/>
        <v>0.05725412217384408</v>
      </c>
      <c r="W550" s="37">
        <f t="shared" si="52"/>
        <v>0.5304046842470846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23.22640155742881</v>
      </c>
      <c r="C551" s="13">
        <f t="shared" si="48"/>
        <v>-0.5256298923137415</v>
      </c>
      <c r="D551" s="10">
        <f t="shared" si="50"/>
        <v>0.23691126278453586</v>
      </c>
      <c r="E551" s="19"/>
      <c r="V551" s="14">
        <f t="shared" si="51"/>
        <v>0.05612694643416341</v>
      </c>
      <c r="W551" s="37">
        <f t="shared" si="52"/>
        <v>0.5256298923137415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23.231192072557846</v>
      </c>
      <c r="C552" s="13">
        <f t="shared" si="48"/>
        <v>-0.5208393771847071</v>
      </c>
      <c r="D552" s="10">
        <f t="shared" si="50"/>
        <v>0.23454135867568068</v>
      </c>
      <c r="E552" s="19"/>
      <c r="V552" s="14">
        <f t="shared" si="51"/>
        <v>0.055009648929434295</v>
      </c>
      <c r="W552" s="37">
        <f t="shared" si="52"/>
        <v>0.5208393771847071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23.235998270762217</v>
      </c>
      <c r="C553" s="13">
        <f t="shared" si="48"/>
        <v>-0.5160331789803365</v>
      </c>
      <c r="D553" s="10">
        <f t="shared" si="50"/>
        <v>0.23216864953855232</v>
      </c>
      <c r="E553" s="19"/>
      <c r="V553" s="14">
        <f t="shared" si="51"/>
        <v>0.05390228182855513</v>
      </c>
      <c r="W553" s="37">
        <f t="shared" si="52"/>
        <v>0.5160331789803365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23.240820112072036</v>
      </c>
      <c r="C554" s="13">
        <f t="shared" si="48"/>
        <v>-0.5112113376705167</v>
      </c>
      <c r="D554" s="10">
        <f t="shared" si="50"/>
        <v>0.22979316088029994</v>
      </c>
      <c r="E554" s="19"/>
      <c r="V554" s="14">
        <f t="shared" si="51"/>
        <v>0.05280489678735941</v>
      </c>
      <c r="W554" s="37">
        <f t="shared" si="52"/>
        <v>0.5112113376705167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23.245657556667076</v>
      </c>
      <c r="C555" s="13">
        <f t="shared" si="48"/>
        <v>-0.5063738930754766</v>
      </c>
      <c r="D555" s="10">
        <f t="shared" si="50"/>
        <v>0.2274149180495191</v>
      </c>
      <c r="E555" s="19"/>
      <c r="V555" s="14">
        <f t="shared" si="51"/>
        <v>0.05171754495146949</v>
      </c>
      <c r="W555" s="37">
        <f t="shared" si="52"/>
        <v>0.5063738930754766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23.25051056487619</v>
      </c>
      <c r="C556" s="13">
        <f t="shared" si="48"/>
        <v>-0.5015208848663626</v>
      </c>
      <c r="D556" s="10">
        <f t="shared" si="50"/>
        <v>0.22503394623721895</v>
      </c>
      <c r="E556" s="19"/>
      <c r="V556" s="14">
        <f t="shared" si="51"/>
        <v>0.05064027695909555</v>
      </c>
      <c r="W556" s="37">
        <f t="shared" si="52"/>
        <v>0.5015208848663626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23.25537909717654</v>
      </c>
      <c r="C557" s="13">
        <f t="shared" si="48"/>
        <v>-0.4966523525660129</v>
      </c>
      <c r="D557" s="10">
        <f t="shared" si="50"/>
        <v>0.22265027047787345</v>
      </c>
      <c r="E557" s="19"/>
      <c r="V557" s="14">
        <f t="shared" si="51"/>
        <v>0.049573142943870205</v>
      </c>
      <c r="W557" s="37">
        <f t="shared" si="52"/>
        <v>0.4966523525660129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23.260263114193034</v>
      </c>
      <c r="C558" s="13">
        <f t="shared" si="48"/>
        <v>-0.49176833554951926</v>
      </c>
      <c r="D558" s="10">
        <f t="shared" si="50"/>
        <v>0.2202639156503717</v>
      </c>
      <c r="E558" s="19"/>
      <c r="V558" s="14">
        <f t="shared" si="51"/>
        <v>0.04851619253763406</v>
      </c>
      <c r="W558" s="37">
        <f t="shared" si="52"/>
        <v>0.49176833554951926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23.265162576697527</v>
      </c>
      <c r="C559" s="13">
        <f t="shared" si="48"/>
        <v>-0.4868688730450259</v>
      </c>
      <c r="D559" s="10">
        <f t="shared" si="50"/>
        <v>0.21787490647906982</v>
      </c>
      <c r="E559" s="19"/>
      <c r="V559" s="14">
        <f t="shared" si="51"/>
        <v>0.04746947487326342</v>
      </c>
      <c r="W559" s="37">
        <f t="shared" si="52"/>
        <v>0.4868688730450259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23.270077445608223</v>
      </c>
      <c r="C560" s="13">
        <f t="shared" si="48"/>
        <v>-0.4819540041343302</v>
      </c>
      <c r="D560" s="10">
        <f t="shared" si="50"/>
        <v>0.21548326753474753</v>
      </c>
      <c r="E560" s="19"/>
      <c r="V560" s="14">
        <f t="shared" si="51"/>
        <v>0.046433038587451576</v>
      </c>
      <c r="W560" s="37">
        <f t="shared" si="52"/>
        <v>0.4819540041343302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23.275007681989017</v>
      </c>
      <c r="C561" s="13">
        <f t="shared" si="48"/>
        <v>-0.4770237677535363</v>
      </c>
      <c r="D561" s="10">
        <f t="shared" si="50"/>
        <v>0.21308902323558457</v>
      </c>
      <c r="E561" s="19"/>
      <c r="V561" s="14">
        <f t="shared" si="51"/>
        <v>0.0454069318234955</v>
      </c>
      <c r="W561" s="37">
        <f t="shared" si="52"/>
        <v>0.4770237677535363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23.279953247048812</v>
      </c>
      <c r="C562" s="13">
        <f t="shared" si="48"/>
        <v>-0.4720782026937407</v>
      </c>
      <c r="D562" s="10">
        <f t="shared" si="50"/>
        <v>0.21069219784814502</v>
      </c>
      <c r="E562" s="19"/>
      <c r="V562" s="14">
        <f t="shared" si="51"/>
        <v>0.044391202234081883</v>
      </c>
      <c r="W562" s="37">
        <f t="shared" si="52"/>
        <v>0.4720782026937407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23.28491410214081</v>
      </c>
      <c r="C563" s="13">
        <f t="shared" si="48"/>
        <v>-0.46711734760174295</v>
      </c>
      <c r="D563" s="10">
        <f t="shared" si="50"/>
        <v>0.2082928154883683</v>
      </c>
      <c r="E563" s="19"/>
      <c r="V563" s="14">
        <f t="shared" si="51"/>
        <v>0.04338589698407144</v>
      </c>
      <c r="W563" s="37">
        <f t="shared" si="52"/>
        <v>0.46711734760174295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23.289890208761946</v>
      </c>
      <c r="C564" s="13">
        <f t="shared" si="48"/>
        <v>-0.46214124098060694</v>
      </c>
      <c r="D564" s="10">
        <f t="shared" si="50"/>
        <v>0.20589090012248798</v>
      </c>
      <c r="E564" s="19"/>
      <c r="V564" s="14">
        <f t="shared" si="51"/>
        <v>0.04239106275324832</v>
      </c>
      <c r="W564" s="37">
        <f t="shared" si="52"/>
        <v>0.46214124098060694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23.294881528552214</v>
      </c>
      <c r="C565" s="13">
        <f t="shared" si="48"/>
        <v>-0.45714992119033937</v>
      </c>
      <c r="D565" s="10">
        <f t="shared" si="50"/>
        <v>0.20348647556799798</v>
      </c>
      <c r="E565" s="19"/>
      <c r="V565" s="14">
        <f t="shared" si="51"/>
        <v>0.04140674573908544</v>
      </c>
      <c r="W565" s="37">
        <f t="shared" si="52"/>
        <v>0.45714992119033937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23.29988802329394</v>
      </c>
      <c r="C566" s="13">
        <f t="shared" si="48"/>
        <v>-0.4521434264486146</v>
      </c>
      <c r="D566" s="10">
        <f t="shared" si="50"/>
        <v>0.20107956549463432</v>
      </c>
      <c r="E566" s="19"/>
      <c r="V566" s="14">
        <f t="shared" si="51"/>
        <v>0.04043299165951093</v>
      </c>
      <c r="W566" s="37">
        <f t="shared" si="52"/>
        <v>0.4521434264486146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23.304909654911263</v>
      </c>
      <c r="C567" s="13">
        <f t="shared" si="48"/>
        <v>-0.4471217948312898</v>
      </c>
      <c r="D567" s="10">
        <f t="shared" si="50"/>
        <v>0.19867019342525818</v>
      </c>
      <c r="E567" s="19"/>
      <c r="V567" s="14">
        <f t="shared" si="51"/>
        <v>0.0394698457556295</v>
      </c>
      <c r="W567" s="37">
        <f t="shared" si="52"/>
        <v>0.4471217948312898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23.30994638546938</v>
      </c>
      <c r="C568" s="13">
        <f t="shared" si="48"/>
        <v>-0.4420850642731722</v>
      </c>
      <c r="D568" s="10">
        <f t="shared" si="50"/>
        <v>0.19625838273684673</v>
      </c>
      <c r="E568" s="19"/>
      <c r="V568" s="14">
        <f t="shared" si="51"/>
        <v>0.038517352794482616</v>
      </c>
      <c r="W568" s="37">
        <f t="shared" si="52"/>
        <v>0.4420850642731722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23.31499817717399</v>
      </c>
      <c r="C569" s="13">
        <f t="shared" si="48"/>
        <v>-0.43703327256856284</v>
      </c>
      <c r="D569" s="10">
        <f t="shared" si="50"/>
        <v>0.1938441566613789</v>
      </c>
      <c r="E569" s="19"/>
      <c r="V569" s="14">
        <f t="shared" si="51"/>
        <v>0.03757555707176121</v>
      </c>
      <c r="W569" s="37">
        <f t="shared" si="52"/>
        <v>0.43703327256856284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23.320064992370607</v>
      </c>
      <c r="C570" s="13">
        <f t="shared" si="48"/>
        <v>-0.4319664573719457</v>
      </c>
      <c r="D570" s="10">
        <f t="shared" si="50"/>
        <v>0.1914275382867814</v>
      </c>
      <c r="E570" s="19"/>
      <c r="V570" s="14">
        <f t="shared" si="51"/>
        <v>0.036644502414537164</v>
      </c>
      <c r="W570" s="37">
        <f t="shared" si="52"/>
        <v>0.4319664573719457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23.325146793543958</v>
      </c>
      <c r="C571" s="13">
        <f t="shared" si="48"/>
        <v>-0.4268846561985953</v>
      </c>
      <c r="D571" s="10">
        <f t="shared" si="50"/>
        <v>0.18900855055783347</v>
      </c>
      <c r="E571" s="19"/>
      <c r="V571" s="14">
        <f t="shared" si="51"/>
        <v>0.03572423218397309</v>
      </c>
      <c r="W571" s="37">
        <f t="shared" si="52"/>
        <v>0.4268846561985953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23.33024354331735</v>
      </c>
      <c r="C572" s="13">
        <f t="shared" si="48"/>
        <v>-0.4217879064252017</v>
      </c>
      <c r="D572" s="10">
        <f t="shared" si="50"/>
        <v>0.18658721627707442</v>
      </c>
      <c r="E572" s="19"/>
      <c r="V572" s="14">
        <f t="shared" si="51"/>
        <v>0.034814789278027745</v>
      </c>
      <c r="W572" s="37">
        <f t="shared" si="52"/>
        <v>0.4217879064252017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23.33535520445205</v>
      </c>
      <c r="C573" s="13">
        <f t="shared" si="48"/>
        <v>-0.4166762452905033</v>
      </c>
      <c r="D573" s="10">
        <f t="shared" si="50"/>
        <v>0.1841635581057101</v>
      </c>
      <c r="E573" s="19"/>
      <c r="V573" s="14">
        <f t="shared" si="51"/>
        <v>0.03391621613415526</v>
      </c>
      <c r="W573" s="37">
        <f t="shared" si="52"/>
        <v>0.4166762452905033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23.34048173984664</v>
      </c>
      <c r="C574" s="13">
        <f t="shared" si="48"/>
        <v>-0.4115497098959118</v>
      </c>
      <c r="D574" s="10">
        <f t="shared" si="50"/>
        <v>0.18173759856451072</v>
      </c>
      <c r="E574" s="19"/>
      <c r="V574" s="14">
        <f t="shared" si="51"/>
        <v>0.03302855473199525</v>
      </c>
      <c r="W574" s="37">
        <f t="shared" si="52"/>
        <v>0.4115497098959118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23.345623112536448</v>
      </c>
      <c r="C575" s="13">
        <f t="shared" si="48"/>
        <v>-0.4064083372061056</v>
      </c>
      <c r="D575" s="10">
        <f t="shared" si="50"/>
        <v>0.17930936003469028</v>
      </c>
      <c r="E575" s="19"/>
      <c r="V575" s="14">
        <f t="shared" si="51"/>
        <v>0.032151846596050186</v>
      </c>
      <c r="W575" s="37">
        <f t="shared" si="52"/>
        <v>0.4064083372061056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23.350779285692877</v>
      </c>
      <c r="C576" s="13">
        <f t="shared" si="48"/>
        <v>-0.40125216404967645</v>
      </c>
      <c r="D576" s="10">
        <f t="shared" si="50"/>
        <v>0.1768788647588051</v>
      </c>
      <c r="E576" s="19"/>
      <c r="V576" s="14">
        <f t="shared" si="51"/>
        <v>0.03128613279836366</v>
      </c>
      <c r="W576" s="37">
        <f t="shared" si="52"/>
        <v>0.40125216404967645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23.355950222622823</v>
      </c>
      <c r="C577" s="13">
        <f t="shared" si="48"/>
        <v>-0.3960812271197298</v>
      </c>
      <c r="D577" s="10">
        <f t="shared" si="50"/>
        <v>0.17444613484162638</v>
      </c>
      <c r="E577" s="19"/>
      <c r="V577" s="14">
        <f t="shared" si="51"/>
        <v>0.030431453961182894</v>
      </c>
      <c r="W577" s="37">
        <f t="shared" si="52"/>
        <v>0.3960812271197298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23.361135886768093</v>
      </c>
      <c r="C578" s="13">
        <f t="shared" si="48"/>
        <v>-0.3908955629744604</v>
      </c>
      <c r="D578" s="10">
        <f t="shared" si="50"/>
        <v>0.17201119225099828</v>
      </c>
      <c r="E578" s="19"/>
      <c r="V578" s="14">
        <f t="shared" si="51"/>
        <v>0.02958785025960989</v>
      </c>
      <c r="W578" s="37">
        <f t="shared" si="52"/>
        <v>0.3908955629744604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23.36633624170477</v>
      </c>
      <c r="C579" s="13">
        <f t="shared" si="48"/>
        <v>-0.38569520803778445</v>
      </c>
      <c r="D579" s="10">
        <f t="shared" si="50"/>
        <v>0.16957405881871568</v>
      </c>
      <c r="E579" s="19"/>
      <c r="V579" s="14">
        <f t="shared" si="51"/>
        <v>0.028755361424253244</v>
      </c>
      <c r="W579" s="37">
        <f t="shared" si="52"/>
        <v>0.38569520803778445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23.3715512511426</v>
      </c>
      <c r="C580" s="13">
        <f t="shared" si="48"/>
        <v>-0.38048019859995463</v>
      </c>
      <c r="D580" s="10">
        <f t="shared" si="50"/>
        <v>0.16713475624138988</v>
      </c>
      <c r="E580" s="19"/>
      <c r="V580" s="14">
        <f t="shared" si="51"/>
        <v>0.02793402674386881</v>
      </c>
      <c r="W580" s="37">
        <f t="shared" si="52"/>
        <v>0.38048019859995463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23.376780878924446</v>
      </c>
      <c r="C581" s="13">
        <f t="shared" si="48"/>
        <v>-0.37525057081810687</v>
      </c>
      <c r="D581" s="10">
        <f t="shared" si="50"/>
        <v>0.16469330608128022</v>
      </c>
      <c r="E581" s="19"/>
      <c r="V581" s="14">
        <f t="shared" si="51"/>
        <v>0.027123885067982252</v>
      </c>
      <c r="W581" s="37">
        <f t="shared" si="52"/>
        <v>0.37525057081810687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23.38202508902561</v>
      </c>
      <c r="C582" s="13">
        <f t="shared" si="48"/>
        <v>-0.3700063607169426</v>
      </c>
      <c r="D582" s="10">
        <f t="shared" si="50"/>
        <v>0.16224972976718027</v>
      </c>
      <c r="E582" s="19"/>
      <c r="V582" s="14">
        <f t="shared" si="51"/>
        <v>0.026324974809523026</v>
      </c>
      <c r="W582" s="37">
        <f t="shared" si="52"/>
        <v>0.3700063607169426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23.38728384555337</v>
      </c>
      <c r="C583" s="13">
        <f t="shared" si="48"/>
        <v>-0.3647476041891835</v>
      </c>
      <c r="D583" s="10">
        <f t="shared" si="50"/>
        <v>0.15980404859519992</v>
      </c>
      <c r="E583" s="19"/>
      <c r="V583" s="14">
        <f t="shared" si="51"/>
        <v>0.02553733394741702</v>
      </c>
      <c r="W583" s="37">
        <f t="shared" si="52"/>
        <v>0.3647476041891835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23.39255711274626</v>
      </c>
      <c r="C584" s="13">
        <f aca="true" t="shared" si="54" ref="C584:C647">B584-$B$3</f>
        <v>-0.3594743369962927</v>
      </c>
      <c r="D584" s="10">
        <f t="shared" si="50"/>
        <v>0.1573562837296599</v>
      </c>
      <c r="E584" s="19"/>
      <c r="V584" s="14">
        <f t="shared" si="51"/>
        <v>0.02476100002920923</v>
      </c>
      <c r="W584" s="37">
        <f t="shared" si="52"/>
        <v>0.3594743369962927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23.397844854973535</v>
      </c>
      <c r="C585" s="13">
        <f t="shared" si="54"/>
        <v>-0.35418659476901837</v>
      </c>
      <c r="D585" s="10">
        <f aca="true" t="shared" si="56" ref="D585:D648">ABS(50.165*C585)/A585</f>
        <v>0.15490645620390414</v>
      </c>
      <c r="E585" s="19"/>
      <c r="V585" s="14">
        <f aca="true" t="shared" si="57" ref="V585:V648">D585^2</f>
        <v>0.023996010173652074</v>
      </c>
      <c r="W585" s="37">
        <f aca="true" t="shared" si="58" ref="W585:W648">-C585</f>
        <v>0.35418659476901837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23.403147036734655</v>
      </c>
      <c r="C586" s="13">
        <f t="shared" si="54"/>
        <v>-0.3488844130078981</v>
      </c>
      <c r="D586" s="10">
        <f t="shared" si="56"/>
        <v>0.15245458692109065</v>
      </c>
      <c r="E586" s="19"/>
      <c r="V586" s="14">
        <f t="shared" si="57"/>
        <v>0.023242401073280385</v>
      </c>
      <c r="W586" s="37">
        <f t="shared" si="58"/>
        <v>0.3488844130078981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23.40846362265862</v>
      </c>
      <c r="C587" s="13">
        <f t="shared" si="54"/>
        <v>-0.34356782708393396</v>
      </c>
      <c r="D587" s="10">
        <f t="shared" si="56"/>
        <v>0.15000069665505264</v>
      </c>
      <c r="E587" s="19"/>
      <c r="V587" s="14">
        <f t="shared" si="57"/>
        <v>0.02250020899700112</v>
      </c>
      <c r="W587" s="37">
        <f t="shared" si="58"/>
        <v>0.34356782708393396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23.41379457750338</v>
      </c>
      <c r="C588" s="13">
        <f t="shared" si="54"/>
        <v>-0.33823687223917176</v>
      </c>
      <c r="D588" s="10">
        <f t="shared" si="56"/>
        <v>0.1475448060511135</v>
      </c>
      <c r="E588" s="19"/>
      <c r="V588" s="14">
        <f t="shared" si="57"/>
        <v>0.0217694697926607</v>
      </c>
      <c r="W588" s="37">
        <f t="shared" si="58"/>
        <v>0.33823687223917176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23.419139866155387</v>
      </c>
      <c r="C589" s="13">
        <f t="shared" si="54"/>
        <v>-0.3328915835871662</v>
      </c>
      <c r="D589" s="10">
        <f t="shared" si="56"/>
        <v>0.14508693562684788</v>
      </c>
      <c r="E589" s="19"/>
      <c r="V589" s="14">
        <f t="shared" si="57"/>
        <v>0.0210502188895891</v>
      </c>
      <c r="W589" s="37">
        <f t="shared" si="58"/>
        <v>0.3328915835871662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23.424499453628904</v>
      </c>
      <c r="C590" s="13">
        <f t="shared" si="54"/>
        <v>-0.3275319961136489</v>
      </c>
      <c r="D590" s="10">
        <f t="shared" si="56"/>
        <v>0.14262710577292706</v>
      </c>
      <c r="E590" s="19"/>
      <c r="V590" s="14">
        <f t="shared" si="57"/>
        <v>0.020342491301161725</v>
      </c>
      <c r="W590" s="37">
        <f t="shared" si="58"/>
        <v>0.3275319961136489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23.429873305065467</v>
      </c>
      <c r="C591" s="13">
        <f t="shared" si="54"/>
        <v>-0.32215814467708626</v>
      </c>
      <c r="D591" s="10">
        <f t="shared" si="56"/>
        <v>0.14016533675391182</v>
      </c>
      <c r="E591" s="19"/>
      <c r="V591" s="14">
        <f t="shared" si="57"/>
        <v>0.019646321627337506</v>
      </c>
      <c r="W591" s="37">
        <f t="shared" si="58"/>
        <v>0.32215814467708626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23.43526138573338</v>
      </c>
      <c r="C592" s="13">
        <f t="shared" si="54"/>
        <v>-0.31677006400917307</v>
      </c>
      <c r="D592" s="10">
        <f t="shared" si="56"/>
        <v>0.13770164870901358</v>
      </c>
      <c r="E592" s="19"/>
      <c r="V592" s="14">
        <f t="shared" si="57"/>
        <v>0.018961744057180582</v>
      </c>
      <c r="W592" s="37">
        <f t="shared" si="58"/>
        <v>0.31677006400917307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23.440663661027084</v>
      </c>
      <c r="C593" s="13">
        <f t="shared" si="54"/>
        <v>-0.31136778871546866</v>
      </c>
      <c r="D593" s="10">
        <f t="shared" si="56"/>
        <v>0.1352360616529133</v>
      </c>
      <c r="E593" s="19"/>
      <c r="V593" s="14">
        <f t="shared" si="57"/>
        <v>0.018288792371390566</v>
      </c>
      <c r="W593" s="37">
        <f t="shared" si="58"/>
        <v>0.31136778871546866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23.44608009646664</v>
      </c>
      <c r="C594" s="13">
        <f t="shared" si="54"/>
        <v>-0.30595135327591194</v>
      </c>
      <c r="D594" s="10">
        <f t="shared" si="56"/>
        <v>0.13276859547652356</v>
      </c>
      <c r="E594" s="19"/>
      <c r="V594" s="14">
        <f t="shared" si="57"/>
        <v>0.017627499944808753</v>
      </c>
      <c r="W594" s="37">
        <f t="shared" si="58"/>
        <v>0.30595135327591194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23.45151065769716</v>
      </c>
      <c r="C595" s="13">
        <f t="shared" si="54"/>
        <v>-0.3005207920453934</v>
      </c>
      <c r="D595" s="10">
        <f t="shared" si="56"/>
        <v>0.13029926994777147</v>
      </c>
      <c r="E595" s="19"/>
      <c r="V595" s="14">
        <f t="shared" si="57"/>
        <v>0.01697789974892222</v>
      </c>
      <c r="W595" s="37">
        <f t="shared" si="58"/>
        <v>0.3005207920453934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23.456955310488258</v>
      </c>
      <c r="C596" s="13">
        <f t="shared" si="54"/>
        <v>-0.2950761392542951</v>
      </c>
      <c r="D596" s="10">
        <f t="shared" si="56"/>
        <v>0.12782810471236367</v>
      </c>
      <c r="E596" s="19"/>
      <c r="V596" s="14">
        <f t="shared" si="57"/>
        <v>0.01634002435435501</v>
      </c>
      <c r="W596" s="37">
        <f t="shared" si="58"/>
        <v>0.2950761392542951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23.462414020733508</v>
      </c>
      <c r="C597" s="13">
        <f t="shared" si="54"/>
        <v>-0.28961742900904497</v>
      </c>
      <c r="D597" s="10">
        <f t="shared" si="56"/>
        <v>0.12535511929455342</v>
      </c>
      <c r="E597" s="19"/>
      <c r="V597" s="14">
        <f t="shared" si="57"/>
        <v>0.01571390593335172</v>
      </c>
      <c r="W597" s="37">
        <f t="shared" si="58"/>
        <v>0.28961742900904497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23.467886754449918</v>
      </c>
      <c r="C598" s="13">
        <f t="shared" si="54"/>
        <v>-0.2841446952926354</v>
      </c>
      <c r="D598" s="10">
        <f t="shared" si="56"/>
        <v>0.12288033309788841</v>
      </c>
      <c r="E598" s="19"/>
      <c r="V598" s="14">
        <f t="shared" si="57"/>
        <v>0.015099576262248011</v>
      </c>
      <c r="W598" s="37">
        <f t="shared" si="58"/>
        <v>0.2841446952926354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23.47337347777732</v>
      </c>
      <c r="C599" s="13">
        <f t="shared" si="54"/>
        <v>-0.27865797196523445</v>
      </c>
      <c r="D599" s="10">
        <f t="shared" si="56"/>
        <v>0.1204037654059947</v>
      </c>
      <c r="E599" s="19"/>
      <c r="V599" s="14">
        <f t="shared" si="57"/>
        <v>0.014497066723941807</v>
      </c>
      <c r="W599" s="37">
        <f t="shared" si="58"/>
        <v>0.27865797196523445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23.478874156977923</v>
      </c>
      <c r="C600" s="13">
        <f t="shared" si="54"/>
        <v>-0.27315729276462974</v>
      </c>
      <c r="D600" s="10">
        <f t="shared" si="56"/>
        <v>0.11792543538328443</v>
      </c>
      <c r="E600" s="19"/>
      <c r="V600" s="14">
        <f t="shared" si="57"/>
        <v>0.01390640831033719</v>
      </c>
      <c r="W600" s="37">
        <f t="shared" si="58"/>
        <v>0.27315729276462974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23.484388758435706</v>
      </c>
      <c r="C601" s="13">
        <f t="shared" si="54"/>
        <v>-0.2676426913068468</v>
      </c>
      <c r="D601" s="10">
        <f t="shared" si="56"/>
        <v>0.11544536207573491</v>
      </c>
      <c r="E601" s="19"/>
      <c r="V601" s="14">
        <f t="shared" si="57"/>
        <v>0.013327631624797533</v>
      </c>
      <c r="W601" s="37">
        <f t="shared" si="58"/>
        <v>0.2676426913068468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23.4899172486559</v>
      </c>
      <c r="C602" s="13">
        <f t="shared" si="54"/>
        <v>-0.2621142010866535</v>
      </c>
      <c r="D602" s="10">
        <f t="shared" si="56"/>
        <v>0.11296356441161488</v>
      </c>
      <c r="E602" s="19"/>
      <c r="V602" s="14">
        <f t="shared" si="57"/>
        <v>0.012760766884577064</v>
      </c>
      <c r="W602" s="37">
        <f t="shared" si="58"/>
        <v>0.2621142010866535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23.49545959426449</v>
      </c>
      <c r="C603" s="13">
        <f t="shared" si="54"/>
        <v>-0.2565718554780645</v>
      </c>
      <c r="D603" s="10">
        <f t="shared" si="56"/>
        <v>0.11048006120220691</v>
      </c>
      <c r="E603" s="19"/>
      <c r="V603" s="14">
        <f t="shared" si="57"/>
        <v>0.012205843923243384</v>
      </c>
      <c r="W603" s="37">
        <f t="shared" si="58"/>
        <v>0.2565718554780645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23.50101576200766</v>
      </c>
      <c r="C604" s="13">
        <f t="shared" si="54"/>
        <v>-0.2510156877348919</v>
      </c>
      <c r="D604" s="10">
        <f t="shared" si="56"/>
        <v>0.10799487114254591</v>
      </c>
      <c r="E604" s="19"/>
      <c r="V604" s="14">
        <f t="shared" si="57"/>
        <v>0.011662892193095097</v>
      </c>
      <c r="W604" s="37">
        <f t="shared" si="58"/>
        <v>0.2510156877348919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23.506585718751264</v>
      </c>
      <c r="C605" s="13">
        <f t="shared" si="54"/>
        <v>-0.24544573099128897</v>
      </c>
      <c r="D605" s="10">
        <f t="shared" si="56"/>
        <v>0.1055080128121509</v>
      </c>
      <c r="E605" s="19"/>
      <c r="V605" s="14">
        <f t="shared" si="57"/>
        <v>0.011131940767568998</v>
      </c>
      <c r="W605" s="37">
        <f t="shared" si="58"/>
        <v>0.24544573099128897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23.512169431480327</v>
      </c>
      <c r="C606" s="13">
        <f t="shared" si="54"/>
        <v>-0.23986201826222597</v>
      </c>
      <c r="D606" s="10">
        <f t="shared" si="56"/>
        <v>0.10301950467572402</v>
      </c>
      <c r="E606" s="19"/>
      <c r="V606" s="14">
        <f t="shared" si="57"/>
        <v>0.010613018343631523</v>
      </c>
      <c r="W606" s="37">
        <f t="shared" si="58"/>
        <v>0.23986201826222597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23.51776686729846</v>
      </c>
      <c r="C607" s="13">
        <f t="shared" si="54"/>
        <v>-0.23426458244409432</v>
      </c>
      <c r="D607" s="10">
        <f t="shared" si="56"/>
        <v>0.10052936508390069</v>
      </c>
      <c r="E607" s="19"/>
      <c r="V607" s="14">
        <f t="shared" si="57"/>
        <v>0.01010615324417219</v>
      </c>
      <c r="W607" s="37">
        <f t="shared" si="58"/>
        <v>0.23426458244409432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23.523377993427466</v>
      </c>
      <c r="C608" s="13">
        <f t="shared" si="54"/>
        <v>-0.2286534563150866</v>
      </c>
      <c r="D608" s="10">
        <f t="shared" si="56"/>
        <v>0.09803761227390016</v>
      </c>
      <c r="E608" s="19"/>
      <c r="V608" s="14">
        <f t="shared" si="57"/>
        <v>0.00961137342036758</v>
      </c>
      <c r="W608" s="37">
        <f t="shared" si="58"/>
        <v>0.2286534563150866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23.529002777206724</v>
      </c>
      <c r="C609" s="13">
        <f t="shared" si="54"/>
        <v>-0.22302867253582903</v>
      </c>
      <c r="D609" s="10">
        <f t="shared" si="56"/>
        <v>0.09554426437028064</v>
      </c>
      <c r="E609" s="19"/>
      <c r="V609" s="14">
        <f t="shared" si="57"/>
        <v>0.00912870645405808</v>
      </c>
      <c r="W609" s="37">
        <f t="shared" si="58"/>
        <v>0.22302867253582903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23.534641186092667</v>
      </c>
      <c r="C610" s="13">
        <f t="shared" si="54"/>
        <v>-0.2173902636498859</v>
      </c>
      <c r="D610" s="10">
        <f t="shared" si="56"/>
        <v>0.09304933938563589</v>
      </c>
      <c r="E610" s="19"/>
      <c r="V610" s="14">
        <f t="shared" si="57"/>
        <v>0.00865817956010325</v>
      </c>
      <c r="W610" s="37">
        <f t="shared" si="58"/>
        <v>0.2173902636498859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23.540293187658392</v>
      </c>
      <c r="C611" s="13">
        <f t="shared" si="54"/>
        <v>-0.21173826208416102</v>
      </c>
      <c r="D611" s="10">
        <f t="shared" si="56"/>
        <v>0.09055285522124414</v>
      </c>
      <c r="E611" s="19"/>
      <c r="V611" s="14">
        <f t="shared" si="57"/>
        <v>0.008199819588719601</v>
      </c>
      <c r="W611" s="37">
        <f t="shared" si="58"/>
        <v>0.21173826208416102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23.545958749593023</v>
      </c>
      <c r="C612" s="13">
        <f t="shared" si="54"/>
        <v>-0.20607270014953016</v>
      </c>
      <c r="D612" s="10">
        <f t="shared" si="56"/>
        <v>0.08805482966781243</v>
      </c>
      <c r="E612" s="19"/>
      <c r="V612" s="14">
        <f t="shared" si="57"/>
        <v>0.00775365302782746</v>
      </c>
      <c r="W612" s="37">
        <f t="shared" si="58"/>
        <v>0.20607270014953016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23.55163783970125</v>
      </c>
      <c r="C613" s="13">
        <f t="shared" si="54"/>
        <v>-0.20039361004130285</v>
      </c>
      <c r="D613" s="10">
        <f t="shared" si="56"/>
        <v>0.08555528040614431</v>
      </c>
      <c r="E613" s="19"/>
      <c r="V613" s="14">
        <f t="shared" si="57"/>
        <v>0.00731970600537398</v>
      </c>
      <c r="W613" s="37">
        <f t="shared" si="58"/>
        <v>0.20039361004130285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23.557330425902872</v>
      </c>
      <c r="C614" s="13">
        <f t="shared" si="54"/>
        <v>-0.1947010238396807</v>
      </c>
      <c r="D614" s="10">
        <f t="shared" si="56"/>
        <v>0.08305422500780257</v>
      </c>
      <c r="E614" s="19"/>
      <c r="V614" s="14">
        <f t="shared" si="57"/>
        <v>0.006898004291646698</v>
      </c>
      <c r="W614" s="37">
        <f t="shared" si="58"/>
        <v>0.1947010238396807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23.56303647623228</v>
      </c>
      <c r="C615" s="13">
        <f t="shared" si="54"/>
        <v>-0.1889949735102725</v>
      </c>
      <c r="D615" s="10">
        <f t="shared" si="56"/>
        <v>0.08055168093579285</v>
      </c>
      <c r="E615" s="19"/>
      <c r="V615" s="14">
        <f t="shared" si="57"/>
        <v>0.006488573301581773</v>
      </c>
      <c r="W615" s="37">
        <f t="shared" si="58"/>
        <v>0.1889949735102725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23.568755958837883</v>
      </c>
      <c r="C616" s="13">
        <f t="shared" si="54"/>
        <v>-0.18327549090466988</v>
      </c>
      <c r="D616" s="10">
        <f t="shared" si="56"/>
        <v>0.07804766554526964</v>
      </c>
      <c r="E616" s="19"/>
      <c r="V616" s="14">
        <f t="shared" si="57"/>
        <v>0.006091438097066269</v>
      </c>
      <c r="W616" s="37">
        <f t="shared" si="58"/>
        <v>0.18327549090466988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23.57448884198175</v>
      </c>
      <c r="C617" s="13">
        <f t="shared" si="54"/>
        <v>-0.17754260776080244</v>
      </c>
      <c r="D617" s="10">
        <f t="shared" si="56"/>
        <v>0.07554219608414466</v>
      </c>
      <c r="E617" s="19"/>
      <c r="V617" s="14">
        <f t="shared" si="57"/>
        <v>0.0057066233892153605</v>
      </c>
      <c r="W617" s="37">
        <f t="shared" si="58"/>
        <v>0.17754260776080244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23.58023509403901</v>
      </c>
      <c r="C618" s="13">
        <f t="shared" si="54"/>
        <v>-0.1717963557035418</v>
      </c>
      <c r="D618" s="10">
        <f t="shared" si="56"/>
        <v>0.07303528969379809</v>
      </c>
      <c r="E618" s="19"/>
      <c r="V618" s="14">
        <f t="shared" si="57"/>
        <v>0.00533415354065701</v>
      </c>
      <c r="W618" s="37">
        <f t="shared" si="58"/>
        <v>0.1717963557035418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23.58599468349742</v>
      </c>
      <c r="C619" s="13">
        <f t="shared" si="54"/>
        <v>-0.16603676624513142</v>
      </c>
      <c r="D619" s="10">
        <f t="shared" si="56"/>
        <v>0.07052696340971226</v>
      </c>
      <c r="E619" s="19"/>
      <c r="V619" s="14">
        <f t="shared" si="57"/>
        <v>0.004974052567794892</v>
      </c>
      <c r="W619" s="37">
        <f t="shared" si="58"/>
        <v>0.16603676624513142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23.591767578956855</v>
      </c>
      <c r="C620" s="13">
        <f t="shared" si="54"/>
        <v>-0.16026387078569826</v>
      </c>
      <c r="D620" s="10">
        <f t="shared" si="56"/>
        <v>0.06801723416213666</v>
      </c>
      <c r="E620" s="19"/>
      <c r="V620" s="14">
        <f t="shared" si="57"/>
        <v>0.004626344143066931</v>
      </c>
      <c r="W620" s="37">
        <f t="shared" si="58"/>
        <v>0.16026387078569826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23.597553749128835</v>
      </c>
      <c r="C621" s="13">
        <f t="shared" si="54"/>
        <v>-0.15447770061371813</v>
      </c>
      <c r="D621" s="10">
        <f t="shared" si="56"/>
        <v>0.0655061187767301</v>
      </c>
      <c r="E621" s="19"/>
      <c r="V621" s="14">
        <f t="shared" si="57"/>
        <v>0.0042910515971910715</v>
      </c>
      <c r="W621" s="37">
        <f t="shared" si="58"/>
        <v>0.15447770061371813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23.60335316283605</v>
      </c>
      <c r="C622" s="13">
        <f t="shared" si="54"/>
        <v>-0.14867828690650242</v>
      </c>
      <c r="D622" s="10">
        <f t="shared" si="56"/>
        <v>0.06299363397520856</v>
      </c>
      <c r="E622" s="19"/>
      <c r="V622" s="14">
        <f t="shared" si="57"/>
        <v>0.00396819792140255</v>
      </c>
      <c r="W622" s="37">
        <f t="shared" si="58"/>
        <v>0.14867828690650242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23.609165789011893</v>
      </c>
      <c r="C623" s="13">
        <f t="shared" si="54"/>
        <v>-0.14286566073065998</v>
      </c>
      <c r="D623" s="10">
        <f t="shared" si="56"/>
        <v>0.060479796375979396</v>
      </c>
      <c r="E623" s="19"/>
      <c r="V623" s="14">
        <f t="shared" si="57"/>
        <v>0.0036578057696799306</v>
      </c>
      <c r="W623" s="37">
        <f t="shared" si="58"/>
        <v>0.14286566073065998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23.61499159669993</v>
      </c>
      <c r="C624" s="13">
        <f t="shared" si="54"/>
        <v>-0.1370398530426229</v>
      </c>
      <c r="D624" s="10">
        <f t="shared" si="56"/>
        <v>0.05796462249479914</v>
      </c>
      <c r="E624" s="19"/>
      <c r="V624" s="14">
        <f t="shared" si="57"/>
        <v>0.0033598974609645744</v>
      </c>
      <c r="W624" s="37">
        <f t="shared" si="58"/>
        <v>0.1370398530426229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23.620830555053512</v>
      </c>
      <c r="C625" s="13">
        <f t="shared" si="54"/>
        <v>-0.13120089468904084</v>
      </c>
      <c r="D625" s="10">
        <f t="shared" si="56"/>
        <v>0.05544812874537265</v>
      </c>
      <c r="E625" s="19"/>
      <c r="V625" s="14">
        <f t="shared" si="57"/>
        <v>0.003074494981363421</v>
      </c>
      <c r="W625" s="37">
        <f t="shared" si="58"/>
        <v>0.13120089468904084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23.626682633335218</v>
      </c>
      <c r="C626" s="13">
        <f t="shared" si="54"/>
        <v>-0.1253488164073353</v>
      </c>
      <c r="D626" s="10">
        <f t="shared" si="56"/>
        <v>0.052930331440016624</v>
      </c>
      <c r="E626" s="19"/>
      <c r="V626" s="14">
        <f t="shared" si="57"/>
        <v>0.0028016199863500125</v>
      </c>
      <c r="W626" s="37">
        <f t="shared" si="58"/>
        <v>0.1253488164073353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23.63254780091645</v>
      </c>
      <c r="C627" s="13">
        <f t="shared" si="54"/>
        <v>-0.11948364882610463</v>
      </c>
      <c r="D627" s="10">
        <f t="shared" si="56"/>
        <v>0.05041124679025684</v>
      </c>
      <c r="E627" s="19"/>
      <c r="V627" s="14">
        <f t="shared" si="57"/>
        <v>0.0025412938029481806</v>
      </c>
      <c r="W627" s="37">
        <f t="shared" si="58"/>
        <v>0.11948364882610463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23.638426027276946</v>
      </c>
      <c r="C628" s="13">
        <f t="shared" si="54"/>
        <v>-0.11360542246560712</v>
      </c>
      <c r="D628" s="10">
        <f t="shared" si="56"/>
        <v>0.047890890907455304</v>
      </c>
      <c r="E628" s="19"/>
      <c r="V628" s="14">
        <f t="shared" si="57"/>
        <v>0.0022935374319097853</v>
      </c>
      <c r="W628" s="37">
        <f t="shared" si="58"/>
        <v>0.11360542246560712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23.644317282004323</v>
      </c>
      <c r="C629" s="13">
        <f t="shared" si="54"/>
        <v>-0.10771416773823006</v>
      </c>
      <c r="D629" s="10">
        <f t="shared" si="56"/>
        <v>0.0453692798034283</v>
      </c>
      <c r="E629" s="19"/>
      <c r="V629" s="14">
        <f t="shared" si="57"/>
        <v>0.002058371549881767</v>
      </c>
      <c r="W629" s="37">
        <f t="shared" si="58"/>
        <v>0.10771416773823006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23.650221534793594</v>
      </c>
      <c r="C630" s="13">
        <f t="shared" si="54"/>
        <v>-0.10180991494895864</v>
      </c>
      <c r="D630" s="10">
        <f t="shared" si="56"/>
        <v>0.04284642939106132</v>
      </c>
      <c r="E630" s="19"/>
      <c r="V630" s="14">
        <f t="shared" si="57"/>
        <v>0.0018358165115632034</v>
      </c>
      <c r="W630" s="37">
        <f t="shared" si="58"/>
        <v>0.10180991494895864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23.65613875544676</v>
      </c>
      <c r="C631" s="13">
        <f t="shared" si="54"/>
        <v>-0.09589269429579161</v>
      </c>
      <c r="D631" s="10">
        <f t="shared" si="56"/>
        <v>0.040322355484898466</v>
      </c>
      <c r="E631" s="19"/>
      <c r="V631" s="14">
        <f t="shared" si="57"/>
        <v>0.0016258923518505215</v>
      </c>
      <c r="W631" s="37">
        <f t="shared" si="58"/>
        <v>0.09589269429579161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23.662068913872265</v>
      </c>
      <c r="C632" s="13">
        <f t="shared" si="54"/>
        <v>-0.08996253587028846</v>
      </c>
      <c r="D632" s="10">
        <f t="shared" si="56"/>
        <v>0.03779707380178409</v>
      </c>
      <c r="E632" s="19"/>
      <c r="V632" s="14">
        <f t="shared" si="57"/>
        <v>0.0014286187879775133</v>
      </c>
      <c r="W632" s="37">
        <f t="shared" si="58"/>
        <v>0.08996253587028846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23.66801198008466</v>
      </c>
      <c r="C633" s="13">
        <f t="shared" si="54"/>
        <v>-0.08401946965789264</v>
      </c>
      <c r="D633" s="10">
        <f t="shared" si="56"/>
        <v>0.0352705999614074</v>
      </c>
      <c r="E633" s="19"/>
      <c r="V633" s="14">
        <f t="shared" si="57"/>
        <v>0.0012440152216376314</v>
      </c>
      <c r="W633" s="37">
        <f t="shared" si="58"/>
        <v>0.08401946965789264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23.67396792420407</v>
      </c>
      <c r="C634" s="13">
        <f t="shared" si="54"/>
        <v>-0.07806352553848228</v>
      </c>
      <c r="D634" s="10">
        <f t="shared" si="56"/>
        <v>0.032742949486939496</v>
      </c>
      <c r="E634" s="19"/>
      <c r="V634" s="14">
        <f t="shared" si="57"/>
        <v>0.0010721007411042714</v>
      </c>
      <c r="W634" s="37">
        <f t="shared" si="58"/>
        <v>0.07806352553848228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23.679936716455735</v>
      </c>
      <c r="C635" s="13">
        <f t="shared" si="54"/>
        <v>-0.07209473328681781</v>
      </c>
      <c r="D635" s="10">
        <f t="shared" si="56"/>
        <v>0.03021413780562419</v>
      </c>
      <c r="E635" s="19"/>
      <c r="V635" s="14">
        <f t="shared" si="57"/>
        <v>0.000912894123337249</v>
      </c>
      <c r="W635" s="37">
        <f t="shared" si="58"/>
        <v>0.07209473328681781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23.68591832716965</v>
      </c>
      <c r="C636" s="13">
        <f t="shared" si="54"/>
        <v>-0.06611312257290436</v>
      </c>
      <c r="D636" s="10">
        <f t="shared" si="56"/>
        <v>0.02768418024933011</v>
      </c>
      <c r="E636" s="19"/>
      <c r="V636" s="14">
        <f t="shared" si="57"/>
        <v>0.0007664138360773994</v>
      </c>
      <c r="W636" s="37">
        <f t="shared" si="58"/>
        <v>0.06611312257290436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23.691912726780043</v>
      </c>
      <c r="C637" s="13">
        <f t="shared" si="54"/>
        <v>-0.06011872296251042</v>
      </c>
      <c r="D637" s="10">
        <f t="shared" si="56"/>
        <v>0.02515309205516543</v>
      </c>
      <c r="E637" s="19"/>
      <c r="V637" s="14">
        <f t="shared" si="57"/>
        <v>0.0006326780399356262</v>
      </c>
      <c r="W637" s="37">
        <f t="shared" si="58"/>
        <v>0.06011872296251042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23.697919885824916</v>
      </c>
      <c r="C638" s="13">
        <f t="shared" si="54"/>
        <v>-0.05411156391763683</v>
      </c>
      <c r="D638" s="10">
        <f t="shared" si="56"/>
        <v>0.02262088836606876</v>
      </c>
      <c r="E638" s="19"/>
      <c r="V638" s="14">
        <f t="shared" si="57"/>
        <v>0.000511704590470145</v>
      </c>
      <c r="W638" s="37">
        <f t="shared" si="58"/>
        <v>0.05411156391763683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23.703939774945713</v>
      </c>
      <c r="C639" s="13">
        <f t="shared" si="54"/>
        <v>-0.04809167479684007</v>
      </c>
      <c r="D639" s="10">
        <f t="shared" si="56"/>
        <v>0.020087584231336237</v>
      </c>
      <c r="E639" s="19"/>
      <c r="V639" s="14">
        <f t="shared" si="57"/>
        <v>0.0004035110402510282</v>
      </c>
      <c r="W639" s="37">
        <f t="shared" si="58"/>
        <v>0.04809167479684007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23.709972364886795</v>
      </c>
      <c r="C640" s="13">
        <f t="shared" si="54"/>
        <v>-0.042059084855758044</v>
      </c>
      <c r="D640" s="10">
        <f t="shared" si="56"/>
        <v>0.01755319460723047</v>
      </c>
      <c r="E640" s="19"/>
      <c r="V640" s="14">
        <f t="shared" si="57"/>
        <v>0.0003081146409193048</v>
      </c>
      <c r="W640" s="37">
        <f t="shared" si="58"/>
        <v>0.042059084855758044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23.71601762649498</v>
      </c>
      <c r="C641" s="13">
        <f t="shared" si="54"/>
        <v>-0.03601382324757196</v>
      </c>
      <c r="D641" s="10">
        <f t="shared" si="56"/>
        <v>0.01501773435755983</v>
      </c>
      <c r="E641" s="19"/>
      <c r="V641" s="14">
        <f t="shared" si="57"/>
        <v>0.00022553234523423296</v>
      </c>
      <c r="W641" s="37">
        <f t="shared" si="58"/>
        <v>0.03601382324757196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23.722075530719238</v>
      </c>
      <c r="C642" s="13">
        <f t="shared" si="54"/>
        <v>-0.029955919023315403</v>
      </c>
      <c r="D642" s="10">
        <f t="shared" si="56"/>
        <v>0.012481218254191172</v>
      </c>
      <c r="E642" s="19"/>
      <c r="V642" s="14">
        <f t="shared" si="57"/>
        <v>0.00015578080910875493</v>
      </c>
      <c r="W642" s="37">
        <f t="shared" si="58"/>
        <v>0.029955919023315403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23.7281460486101</v>
      </c>
      <c r="C643" s="13">
        <f t="shared" si="54"/>
        <v>-0.02388540113245341</v>
      </c>
      <c r="D643" s="10">
        <f t="shared" si="56"/>
        <v>0.009943660977672408</v>
      </c>
      <c r="E643" s="19"/>
      <c r="V643" s="14">
        <f t="shared" si="57"/>
        <v>9.887639363888499E-05</v>
      </c>
      <c r="W643" s="37">
        <f t="shared" si="58"/>
        <v>0.02388540113245341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23.734229151319358</v>
      </c>
      <c r="C644" s="13">
        <f t="shared" si="54"/>
        <v>-0.01780229842319514</v>
      </c>
      <c r="D644" s="10">
        <f t="shared" si="56"/>
        <v>0.007405077117741163</v>
      </c>
      <c r="E644" s="19"/>
      <c r="V644" s="14">
        <f t="shared" si="57"/>
        <v>5.483516711969377E-05</v>
      </c>
      <c r="W644" s="37">
        <f t="shared" si="58"/>
        <v>0.01780229842319514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23.740324810099573</v>
      </c>
      <c r="C645" s="13">
        <f t="shared" si="54"/>
        <v>-0.011706639642980576</v>
      </c>
      <c r="D645" s="10">
        <f t="shared" si="56"/>
        <v>0.004865481173903236</v>
      </c>
      <c r="E645" s="19"/>
      <c r="V645" s="14">
        <f t="shared" si="57"/>
        <v>2.3672907053606812E-05</v>
      </c>
      <c r="W645" s="37">
        <f t="shared" si="58"/>
        <v>0.011706639642980576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23.746432996303653</v>
      </c>
      <c r="C646" s="13">
        <f t="shared" si="54"/>
        <v>-0.005598453438899753</v>
      </c>
      <c r="D646" s="10">
        <f t="shared" si="56"/>
        <v>0.002324887555980183</v>
      </c>
      <c r="E646" s="19"/>
      <c r="V646" s="14">
        <f t="shared" si="57"/>
        <v>5.40510214795151E-06</v>
      </c>
      <c r="W646" s="37">
        <f t="shared" si="58"/>
        <v>0.005598453438899753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23.752553681384473</v>
      </c>
      <c r="C647" s="13">
        <f t="shared" si="54"/>
        <v>0.0005222316419200013</v>
      </c>
      <c r="D647" s="10">
        <f t="shared" si="56"/>
        <v>0.00021668941535911383</v>
      </c>
      <c r="E647" s="19"/>
      <c r="V647" s="14">
        <f t="shared" si="57"/>
        <v>4.6954302728674554E-08</v>
      </c>
      <c r="W647" s="37">
        <f t="shared" si="58"/>
        <v>-0.0005222316419200013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23.758686836894423</v>
      </c>
      <c r="C648" s="13">
        <f aca="true" t="shared" si="60" ref="C648:C711">B648-$B$3</f>
        <v>0.006655387151869974</v>
      </c>
      <c r="D648" s="10">
        <f t="shared" si="56"/>
        <v>0.0027592355080459274</v>
      </c>
      <c r="E648" s="19"/>
      <c r="V648" s="14">
        <f t="shared" si="57"/>
        <v>7.613380588861467E-06</v>
      </c>
      <c r="W648" s="37">
        <f t="shared" si="58"/>
        <v>-0.006655387151869974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23.76483243448497</v>
      </c>
      <c r="C649" s="13">
        <f t="shared" si="60"/>
        <v>0.012800984742415977</v>
      </c>
      <c r="D649" s="10">
        <f aca="true" t="shared" si="62" ref="D649:D712">ABS(50.165*C649)/A649</f>
        <v>0.005302736578061912</v>
      </c>
      <c r="E649" s="19"/>
      <c r="V649" s="14">
        <f aca="true" t="shared" si="63" ref="V649:V712">D649^2</f>
        <v>2.811901521631576E-05</v>
      </c>
      <c r="W649" s="37">
        <f aca="true" t="shared" si="64" ref="W649:W712">-C649</f>
        <v>-0.012800984742415977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23.770990445906296</v>
      </c>
      <c r="C650" s="13">
        <f t="shared" si="60"/>
        <v>0.01895899616374308</v>
      </c>
      <c r="D650" s="10">
        <f t="shared" si="62"/>
        <v>0.007847178568928808</v>
      </c>
      <c r="E650" s="19"/>
      <c r="V650" s="14">
        <f t="shared" si="63"/>
        <v>6.157821149265558E-05</v>
      </c>
      <c r="W650" s="37">
        <f t="shared" si="64"/>
        <v>-0.01895899616374308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23.777160843006843</v>
      </c>
      <c r="C651" s="13">
        <f t="shared" si="60"/>
        <v>0.0251293932642902</v>
      </c>
      <c r="D651" s="10">
        <f t="shared" si="62"/>
        <v>0.010392547511155136</v>
      </c>
      <c r="E651" s="19"/>
      <c r="V651" s="14">
        <f t="shared" si="63"/>
        <v>0.0001080050437716168</v>
      </c>
      <c r="W651" s="37">
        <f t="shared" si="64"/>
        <v>-0.0251293932642902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23.783343597732905</v>
      </c>
      <c r="C652" s="13">
        <f t="shared" si="60"/>
        <v>0.0313121479903522</v>
      </c>
      <c r="D652" s="10">
        <f t="shared" si="62"/>
        <v>0.012938829521713494</v>
      </c>
      <c r="E652" s="19"/>
      <c r="V652" s="14">
        <f t="shared" si="63"/>
        <v>0.00016741330939196465</v>
      </c>
      <c r="W652" s="37">
        <f t="shared" si="64"/>
        <v>-0.0313121479903522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23.78953868212825</v>
      </c>
      <c r="C653" s="13">
        <f t="shared" si="60"/>
        <v>0.0375072323856962</v>
      </c>
      <c r="D653" s="10">
        <f t="shared" si="62"/>
        <v>0.015486010803526335</v>
      </c>
      <c r="E653" s="19"/>
      <c r="V653" s="14">
        <f t="shared" si="63"/>
        <v>0.00023981653060693438</v>
      </c>
      <c r="W653" s="37">
        <f t="shared" si="64"/>
        <v>-0.0375072323856962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23.79574606833369</v>
      </c>
      <c r="C654" s="13">
        <f t="shared" si="60"/>
        <v>0.043714618591135235</v>
      </c>
      <c r="D654" s="10">
        <f t="shared" si="62"/>
        <v>0.018034077644936673</v>
      </c>
      <c r="E654" s="19"/>
      <c r="V654" s="14">
        <f t="shared" si="63"/>
        <v>0.00032522795650360466</v>
      </c>
      <c r="W654" s="37">
        <f t="shared" si="64"/>
        <v>-0.043714618591135235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23.801965728586666</v>
      </c>
      <c r="C655" s="13">
        <f t="shared" si="60"/>
        <v>0.04993427884411261</v>
      </c>
      <c r="D655" s="10">
        <f t="shared" si="62"/>
        <v>0.020583016419185775</v>
      </c>
      <c r="E655" s="19"/>
      <c r="V655" s="14">
        <f t="shared" si="63"/>
        <v>0.0004236605649124712</v>
      </c>
      <c r="W655" s="37">
        <f t="shared" si="64"/>
        <v>-0.04993427884411261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23.808197635220868</v>
      </c>
      <c r="C656" s="13">
        <f t="shared" si="60"/>
        <v>0.056166185478314645</v>
      </c>
      <c r="D656" s="10">
        <f t="shared" si="62"/>
        <v>0.023132813583905208</v>
      </c>
      <c r="E656" s="19"/>
      <c r="V656" s="14">
        <f t="shared" si="63"/>
        <v>0.0005351270643077093</v>
      </c>
      <c r="W656" s="37">
        <f t="shared" si="64"/>
        <v>-0.056166185478314645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23.8144417606658</v>
      </c>
      <c r="C657" s="13">
        <f t="shared" si="60"/>
        <v>0.06241031092324789</v>
      </c>
      <c r="D657" s="10">
        <f t="shared" si="62"/>
        <v>0.02568345568059664</v>
      </c>
      <c r="E657" s="19"/>
      <c r="V657" s="14">
        <f t="shared" si="63"/>
        <v>0.0006596398956971718</v>
      </c>
      <c r="W657" s="37">
        <f t="shared" si="64"/>
        <v>-0.06241031092324789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23.82069807744645</v>
      </c>
      <c r="C658" s="13">
        <f t="shared" si="60"/>
        <v>0.06866662770389809</v>
      </c>
      <c r="D658" s="10">
        <f t="shared" si="62"/>
        <v>0.02823492933414793</v>
      </c>
      <c r="E658" s="19"/>
      <c r="V658" s="14">
        <f t="shared" si="63"/>
        <v>0.0007972112345043273</v>
      </c>
      <c r="W658" s="37">
        <f t="shared" si="64"/>
        <v>-0.06866662770389809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23.82696655818281</v>
      </c>
      <c r="C659" s="13">
        <f t="shared" si="60"/>
        <v>0.07493510844025764</v>
      </c>
      <c r="D659" s="10">
        <f t="shared" si="62"/>
        <v>0.030787221252297495</v>
      </c>
      <c r="E659" s="19"/>
      <c r="V659" s="14">
        <f t="shared" si="63"/>
        <v>0.0009478529924379185</v>
      </c>
      <c r="W659" s="37">
        <f t="shared" si="64"/>
        <v>-0.07493510844025764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23.833247175589513</v>
      </c>
      <c r="C660" s="13">
        <f t="shared" si="60"/>
        <v>0.08121572584695969</v>
      </c>
      <c r="D660" s="10">
        <f t="shared" si="62"/>
        <v>0.03334031822514511</v>
      </c>
      <c r="E660" s="19"/>
      <c r="V660" s="14">
        <f t="shared" si="63"/>
        <v>0.0011115768193539434</v>
      </c>
      <c r="W660" s="37">
        <f t="shared" si="64"/>
        <v>-0.08121572584695969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23.839539902475483</v>
      </c>
      <c r="C661" s="13">
        <f t="shared" si="60"/>
        <v>0.08750845273292995</v>
      </c>
      <c r="D661" s="10">
        <f t="shared" si="62"/>
        <v>0.03589420712467237</v>
      </c>
      <c r="E661" s="19"/>
      <c r="V661" s="14">
        <f t="shared" si="63"/>
        <v>0.0012883941051088806</v>
      </c>
      <c r="W661" s="37">
        <f t="shared" si="64"/>
        <v>-0.08750845273292995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23.84584471174351</v>
      </c>
      <c r="C662" s="13">
        <f t="shared" si="60"/>
        <v>0.09381326200095685</v>
      </c>
      <c r="D662" s="10">
        <f t="shared" si="62"/>
        <v>0.03844887490423203</v>
      </c>
      <c r="E662" s="19"/>
      <c r="V662" s="14">
        <f t="shared" si="63"/>
        <v>0.0014783159814012836</v>
      </c>
      <c r="W662" s="37">
        <f t="shared" si="64"/>
        <v>-0.09381326200095685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23.85216157638978</v>
      </c>
      <c r="C663" s="13">
        <f t="shared" si="60"/>
        <v>0.10013012664722609</v>
      </c>
      <c r="D663" s="10">
        <f t="shared" si="62"/>
        <v>0.04100430859802528</v>
      </c>
      <c r="E663" s="19"/>
      <c r="V663" s="14">
        <f t="shared" si="63"/>
        <v>0.0016813533236020898</v>
      </c>
      <c r="W663" s="37">
        <f t="shared" si="64"/>
        <v>-0.10013012664722609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23.85849046950365</v>
      </c>
      <c r="C664" s="13">
        <f t="shared" si="60"/>
        <v>0.10645901976109684</v>
      </c>
      <c r="D664" s="10">
        <f t="shared" si="62"/>
        <v>0.04356049532068045</v>
      </c>
      <c r="E664" s="19"/>
      <c r="V664" s="14">
        <f t="shared" si="63"/>
        <v>0.0018975167525830236</v>
      </c>
      <c r="W664" s="37">
        <f t="shared" si="64"/>
        <v>-0.10645901976109684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23.86483136426717</v>
      </c>
      <c r="C665" s="13">
        <f t="shared" si="60"/>
        <v>0.11279991452461857</v>
      </c>
      <c r="D665" s="10">
        <f t="shared" si="62"/>
        <v>0.04611742226672771</v>
      </c>
      <c r="E665" s="19"/>
      <c r="V665" s="14">
        <f t="shared" si="63"/>
        <v>0.0021268166365276727</v>
      </c>
      <c r="W665" s="37">
        <f t="shared" si="64"/>
        <v>-0.11279991452461857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23.871184233954654</v>
      </c>
      <c r="C666" s="13">
        <f t="shared" si="60"/>
        <v>0.11915278421210118</v>
      </c>
      <c r="D666" s="10">
        <f t="shared" si="62"/>
        <v>0.04867507671009817</v>
      </c>
      <c r="E666" s="19"/>
      <c r="V666" s="14">
        <f t="shared" si="63"/>
        <v>0.0023692630927339415</v>
      </c>
      <c r="W666" s="37">
        <f t="shared" si="64"/>
        <v>-0.11915278421210118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23.87754905193242</v>
      </c>
      <c r="C667" s="13">
        <f t="shared" si="60"/>
        <v>0.1255176021898663</v>
      </c>
      <c r="D667" s="10">
        <f t="shared" si="62"/>
        <v>0.051233446003699286</v>
      </c>
      <c r="E667" s="19"/>
      <c r="V667" s="14">
        <f t="shared" si="63"/>
        <v>0.00262486598941397</v>
      </c>
      <c r="W667" s="37">
        <f t="shared" si="64"/>
        <v>-0.1255176021898663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23.883925791658303</v>
      </c>
      <c r="C668" s="13">
        <f t="shared" si="60"/>
        <v>0.1318943419157499</v>
      </c>
      <c r="D668" s="10">
        <f t="shared" si="62"/>
        <v>0.053792517578891</v>
      </c>
      <c r="E668" s="19"/>
      <c r="V668" s="14">
        <f t="shared" si="63"/>
        <v>0.0028936349474752974</v>
      </c>
      <c r="W668" s="37">
        <f t="shared" si="64"/>
        <v>-0.1318943419157499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23.89031442668134</v>
      </c>
      <c r="C669" s="13">
        <f t="shared" si="60"/>
        <v>0.1382829769387861</v>
      </c>
      <c r="D669" s="10">
        <f t="shared" si="62"/>
        <v>0.05635227894503822</v>
      </c>
      <c r="E669" s="19"/>
      <c r="V669" s="14">
        <f t="shared" si="63"/>
        <v>0.003175579342299398</v>
      </c>
      <c r="W669" s="37">
        <f t="shared" si="64"/>
        <v>-0.1382829769387861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23.89671493064136</v>
      </c>
      <c r="C670" s="13">
        <f t="shared" si="60"/>
        <v>0.14468348089880578</v>
      </c>
      <c r="D670" s="10">
        <f t="shared" si="62"/>
        <v>0.05891271768903077</v>
      </c>
      <c r="E670" s="19"/>
      <c r="V670" s="14">
        <f t="shared" si="63"/>
        <v>0.0034707083055074395</v>
      </c>
      <c r="W670" s="37">
        <f t="shared" si="64"/>
        <v>-0.14468348089880578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23.90312727726863</v>
      </c>
      <c r="C671" s="13">
        <f t="shared" si="60"/>
        <v>0.15109582752607764</v>
      </c>
      <c r="D671" s="10">
        <f t="shared" si="62"/>
        <v>0.061473821474823075</v>
      </c>
      <c r="E671" s="19"/>
      <c r="V671" s="14">
        <f t="shared" si="63"/>
        <v>0.0037790307267184186</v>
      </c>
      <c r="W671" s="37">
        <f t="shared" si="64"/>
        <v>-0.15109582752607764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23.90955144038348</v>
      </c>
      <c r="C672" s="13">
        <f t="shared" si="60"/>
        <v>0.15751999064092814</v>
      </c>
      <c r="D672" s="10">
        <f t="shared" si="62"/>
        <v>0.06403557804296726</v>
      </c>
      <c r="E672" s="19"/>
      <c r="V672" s="14">
        <f t="shared" si="63"/>
        <v>0.004100555255296952</v>
      </c>
      <c r="W672" s="37">
        <f t="shared" si="64"/>
        <v>-0.15751999064092814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23.91598739389595</v>
      </c>
      <c r="C673" s="13">
        <f t="shared" si="60"/>
        <v>0.16395594415339687</v>
      </c>
      <c r="D673" s="10">
        <f t="shared" si="62"/>
        <v>0.0665979752101632</v>
      </c>
      <c r="E673" s="19"/>
      <c r="V673" s="14">
        <f t="shared" si="63"/>
        <v>0.004435290302093511</v>
      </c>
      <c r="W673" s="37">
        <f t="shared" si="64"/>
        <v>-0.16395594415339687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23.922435111805363</v>
      </c>
      <c r="C674" s="13">
        <f t="shared" si="60"/>
        <v>0.1704036620628102</v>
      </c>
      <c r="D674" s="10">
        <f t="shared" si="62"/>
        <v>0.0691610008687773</v>
      </c>
      <c r="E674" s="19"/>
      <c r="V674" s="14">
        <f t="shared" si="63"/>
        <v>0.004783244041171014</v>
      </c>
      <c r="W674" s="37">
        <f t="shared" si="64"/>
        <v>-0.1704036620628102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23.92889456820004</v>
      </c>
      <c r="C675" s="13">
        <f t="shared" si="60"/>
        <v>0.17686311845748648</v>
      </c>
      <c r="D675" s="10">
        <f t="shared" si="62"/>
        <v>0.0717246429864172</v>
      </c>
      <c r="E675" s="19"/>
      <c r="V675" s="14">
        <f t="shared" si="63"/>
        <v>0.005144424411529006</v>
      </c>
      <c r="W675" s="37">
        <f t="shared" si="64"/>
        <v>-0.17686311845748648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23.93536573725685</v>
      </c>
      <c r="C676" s="13">
        <f t="shared" si="60"/>
        <v>0.18333428751429537</v>
      </c>
      <c r="D676" s="10">
        <f t="shared" si="62"/>
        <v>0.07428888960544934</v>
      </c>
      <c r="E676" s="19"/>
      <c r="V676" s="14">
        <f t="shared" si="63"/>
        <v>0.005518839118810639</v>
      </c>
      <c r="W676" s="37">
        <f t="shared" si="64"/>
        <v>-0.18333428751429537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23.94184859324093</v>
      </c>
      <c r="C677" s="13">
        <f t="shared" si="60"/>
        <v>0.1898171434983773</v>
      </c>
      <c r="D677" s="10">
        <f t="shared" si="62"/>
        <v>0.07685372884258351</v>
      </c>
      <c r="E677" s="19"/>
      <c r="V677" s="14">
        <f t="shared" si="63"/>
        <v>0.005906495637009353</v>
      </c>
      <c r="W677" s="37">
        <f t="shared" si="64"/>
        <v>-0.1898171434983773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23.948343110505267</v>
      </c>
      <c r="C678" s="13">
        <f t="shared" si="60"/>
        <v>0.19631166076271356</v>
      </c>
      <c r="D678" s="10">
        <f t="shared" si="62"/>
        <v>0.0794191488883994</v>
      </c>
      <c r="E678" s="19"/>
      <c r="V678" s="14">
        <f t="shared" si="63"/>
        <v>0.006307401210157752</v>
      </c>
      <c r="W678" s="37">
        <f t="shared" si="64"/>
        <v>-0.19631166076271356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23.95484926349038</v>
      </c>
      <c r="C679" s="13">
        <f t="shared" si="60"/>
        <v>0.2028178137478278</v>
      </c>
      <c r="D679" s="10">
        <f t="shared" si="62"/>
        <v>0.08198513800692814</v>
      </c>
      <c r="E679" s="19"/>
      <c r="V679" s="14">
        <f t="shared" si="63"/>
        <v>0.006721562854015053</v>
      </c>
      <c r="W679" s="37">
        <f t="shared" si="64"/>
        <v>-0.2028178137478278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23.961367026723916</v>
      </c>
      <c r="C680" s="13">
        <f t="shared" si="60"/>
        <v>0.2093355769813634</v>
      </c>
      <c r="D680" s="10">
        <f t="shared" si="62"/>
        <v>0.08455168453518594</v>
      </c>
      <c r="E680" s="19"/>
      <c r="V680" s="14">
        <f t="shared" si="63"/>
        <v>0.007148987357737601</v>
      </c>
      <c r="W680" s="37">
        <f t="shared" si="64"/>
        <v>-0.2093355769813634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23.967896374820345</v>
      </c>
      <c r="C681" s="13">
        <f t="shared" si="60"/>
        <v>0.21586492507779198</v>
      </c>
      <c r="D681" s="10">
        <f t="shared" si="62"/>
        <v>0.08711877688276295</v>
      </c>
      <c r="E681" s="19"/>
      <c r="V681" s="14">
        <f t="shared" si="63"/>
        <v>0.007589681285548633</v>
      </c>
      <c r="W681" s="37">
        <f t="shared" si="64"/>
        <v>-0.21586492507779198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23.97443728248054</v>
      </c>
      <c r="C682" s="13">
        <f t="shared" si="60"/>
        <v>0.2224058327379872</v>
      </c>
      <c r="D682" s="10">
        <f t="shared" si="62"/>
        <v>0.08968640353135955</v>
      </c>
      <c r="E682" s="19"/>
      <c r="V682" s="14">
        <f t="shared" si="63"/>
        <v>0.008043650978389863</v>
      </c>
      <c r="W682" s="37">
        <f t="shared" si="64"/>
        <v>-0.2224058327379872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23.98098972449152</v>
      </c>
      <c r="C683" s="13">
        <f t="shared" si="60"/>
        <v>0.22895827474896535</v>
      </c>
      <c r="D683" s="10">
        <f t="shared" si="62"/>
        <v>0.09225455303439234</v>
      </c>
      <c r="E683" s="19"/>
      <c r="V683" s="14">
        <f t="shared" si="63"/>
        <v>0.008510902555575508</v>
      </c>
      <c r="W683" s="37">
        <f t="shared" si="64"/>
        <v>-0.22895827474896535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23.987553675726005</v>
      </c>
      <c r="C684" s="13">
        <f t="shared" si="60"/>
        <v>0.23552222598345196</v>
      </c>
      <c r="D684" s="10">
        <f t="shared" si="62"/>
        <v>0.09482321401653185</v>
      </c>
      <c r="E684" s="19"/>
      <c r="V684" s="14">
        <f t="shared" si="63"/>
        <v>0.008991441916425001</v>
      </c>
      <c r="W684" s="37">
        <f t="shared" si="64"/>
        <v>-0.23552222598345196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23.994129111142115</v>
      </c>
      <c r="C685" s="13">
        <f t="shared" si="60"/>
        <v>0.24209766139956201</v>
      </c>
      <c r="D685" s="10">
        <f t="shared" si="62"/>
        <v>0.09739237517328811</v>
      </c>
      <c r="E685" s="19"/>
      <c r="V685" s="14">
        <f t="shared" si="63"/>
        <v>0.009485274741894506</v>
      </c>
      <c r="W685" s="37">
        <f t="shared" si="64"/>
        <v>-0.24209766139956201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24.00071600578305</v>
      </c>
      <c r="C686" s="13">
        <f t="shared" si="60"/>
        <v>0.248684556040498</v>
      </c>
      <c r="D686" s="10">
        <f t="shared" si="62"/>
        <v>0.09996202527060563</v>
      </c>
      <c r="E686" s="19"/>
      <c r="V686" s="14">
        <f t="shared" si="63"/>
        <v>0.009992406496201199</v>
      </c>
      <c r="W686" s="37">
        <f t="shared" si="64"/>
        <v>-0.248684556040498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24.007314334776698</v>
      </c>
      <c r="C687" s="13">
        <f t="shared" si="60"/>
        <v>0.25528288503414487</v>
      </c>
      <c r="D687" s="10">
        <f t="shared" si="62"/>
        <v>0.10253215314441855</v>
      </c>
      <c r="E687" s="19"/>
      <c r="V687" s="14">
        <f t="shared" si="63"/>
        <v>0.010512842428430499</v>
      </c>
      <c r="W687" s="37">
        <f t="shared" si="64"/>
        <v>-0.25528288503414487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24.013924073335257</v>
      </c>
      <c r="C688" s="13">
        <f t="shared" si="60"/>
        <v>0.26189262359270415</v>
      </c>
      <c r="D688" s="10">
        <f t="shared" si="62"/>
        <v>0.10510274770022403</v>
      </c>
      <c r="E688" s="19"/>
      <c r="V688" s="14">
        <f t="shared" si="63"/>
        <v>0.011046587574136946</v>
      </c>
      <c r="W688" s="37">
        <f t="shared" si="64"/>
        <v>-0.26189262359270415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24.020545196755</v>
      </c>
      <c r="C689" s="13">
        <f t="shared" si="60"/>
        <v>0.26851374701244524</v>
      </c>
      <c r="D689" s="10">
        <f t="shared" si="62"/>
        <v>0.10767379791270436</v>
      </c>
      <c r="E689" s="19"/>
      <c r="V689" s="14">
        <f t="shared" si="63"/>
        <v>0.011593646756945897</v>
      </c>
      <c r="W689" s="37">
        <f t="shared" si="64"/>
        <v>-0.26851374701244524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24.027177680415885</v>
      </c>
      <c r="C690" s="13">
        <f t="shared" si="60"/>
        <v>0.2751462306733323</v>
      </c>
      <c r="D690" s="10">
        <f t="shared" si="62"/>
        <v>0.11024529282530124</v>
      </c>
      <c r="E690" s="19"/>
      <c r="V690" s="14">
        <f t="shared" si="63"/>
        <v>0.012154024590136417</v>
      </c>
      <c r="W690" s="37">
        <f t="shared" si="64"/>
        <v>-0.2751462306733323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24.033821499781144</v>
      </c>
      <c r="C691" s="13">
        <f t="shared" si="60"/>
        <v>0.28179005003859103</v>
      </c>
      <c r="D691" s="10">
        <f t="shared" si="62"/>
        <v>0.11281722154976791</v>
      </c>
      <c r="E691" s="19"/>
      <c r="V691" s="14">
        <f t="shared" si="63"/>
        <v>0.012727725478209417</v>
      </c>
      <c r="W691" s="37">
        <f t="shared" si="64"/>
        <v>-0.28179005003859103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24.040476630397087</v>
      </c>
      <c r="C692" s="13">
        <f t="shared" si="60"/>
        <v>0.2884451806545343</v>
      </c>
      <c r="D692" s="10">
        <f t="shared" si="62"/>
        <v>0.11538957326582705</v>
      </c>
      <c r="E692" s="19"/>
      <c r="V692" s="14">
        <f t="shared" si="63"/>
        <v>0.013314753618469668</v>
      </c>
      <c r="W692" s="37">
        <f t="shared" si="64"/>
        <v>-0.2884451806545343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24.04714304789264</v>
      </c>
      <c r="C693" s="13">
        <f t="shared" si="60"/>
        <v>0.29511159815008625</v>
      </c>
      <c r="D693" s="10">
        <f t="shared" si="62"/>
        <v>0.11796233722070977</v>
      </c>
      <c r="E693" s="19"/>
      <c r="V693" s="14">
        <f t="shared" si="63"/>
        <v>0.013915113002572449</v>
      </c>
      <c r="W693" s="37">
        <f t="shared" si="64"/>
        <v>-0.29511159815008625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24.053820727979087</v>
      </c>
      <c r="C694" s="13">
        <f t="shared" si="60"/>
        <v>0.3017892782365337</v>
      </c>
      <c r="D694" s="10">
        <f t="shared" si="62"/>
        <v>0.12053550272878752</v>
      </c>
      <c r="E694" s="19"/>
      <c r="V694" s="14">
        <f t="shared" si="63"/>
        <v>0.014528807418081543</v>
      </c>
      <c r="W694" s="37">
        <f t="shared" si="64"/>
        <v>-0.3017892782365337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24.060509646449717</v>
      </c>
      <c r="C695" s="13">
        <f t="shared" si="60"/>
        <v>0.3084781967071635</v>
      </c>
      <c r="D695" s="10">
        <f t="shared" si="62"/>
        <v>0.12310905917116034</v>
      </c>
      <c r="E695" s="19"/>
      <c r="V695" s="14">
        <f t="shared" si="63"/>
        <v>0.015155840450008258</v>
      </c>
      <c r="W695" s="37">
        <f t="shared" si="64"/>
        <v>-0.3084781967071635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24.06720977917946</v>
      </c>
      <c r="C696" s="13">
        <f t="shared" si="60"/>
        <v>0.3151783294369075</v>
      </c>
      <c r="D696" s="10">
        <f t="shared" si="62"/>
        <v>0.12568299599525012</v>
      </c>
      <c r="E696" s="19"/>
      <c r="V696" s="14">
        <f t="shared" si="63"/>
        <v>0.015796215482342058</v>
      </c>
      <c r="W696" s="37">
        <f t="shared" si="64"/>
        <v>-0.3151783294369075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24.07392110212464</v>
      </c>
      <c r="C697" s="13">
        <f t="shared" si="60"/>
        <v>0.32188965238208667</v>
      </c>
      <c r="D697" s="10">
        <f t="shared" si="62"/>
        <v>0.12825730271443508</v>
      </c>
      <c r="E697" s="19"/>
      <c r="V697" s="14">
        <f t="shared" si="63"/>
        <v>0.016449935699582238</v>
      </c>
      <c r="W697" s="37">
        <f t="shared" si="64"/>
        <v>-0.32188965238208667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24.080643591322573</v>
      </c>
      <c r="C698" s="13">
        <f t="shared" si="60"/>
        <v>0.3286121415800203</v>
      </c>
      <c r="D698" s="10">
        <f t="shared" si="62"/>
        <v>0.13083196890763266</v>
      </c>
      <c r="E698" s="19"/>
      <c r="V698" s="14">
        <f t="shared" si="63"/>
        <v>0.017117004088247758</v>
      </c>
      <c r="W698" s="37">
        <f t="shared" si="64"/>
        <v>-0.3286121415800203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24.087377222891252</v>
      </c>
      <c r="C699" s="13">
        <f t="shared" si="60"/>
        <v>0.33534577314869907</v>
      </c>
      <c r="D699" s="10">
        <f t="shared" si="62"/>
        <v>0.1334069842189095</v>
      </c>
      <c r="E699" s="19"/>
      <c r="V699" s="14">
        <f t="shared" si="63"/>
        <v>0.01779742343838437</v>
      </c>
      <c r="W699" s="37">
        <f t="shared" si="64"/>
        <v>-0.33534577314869907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24.094121973029086</v>
      </c>
      <c r="C700" s="13">
        <f t="shared" si="60"/>
        <v>0.342090523286533</v>
      </c>
      <c r="D700" s="10">
        <f t="shared" si="62"/>
        <v>0.13598233835712303</v>
      </c>
      <c r="E700" s="19"/>
      <c r="V700" s="14">
        <f t="shared" si="63"/>
        <v>0.018491196345071095</v>
      </c>
      <c r="W700" s="37">
        <f t="shared" si="64"/>
        <v>-0.342090523286533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24.10087781801448</v>
      </c>
      <c r="C701" s="13">
        <f t="shared" si="60"/>
        <v>0.3488463682719285</v>
      </c>
      <c r="D701" s="10">
        <f t="shared" si="62"/>
        <v>0.1385580210954972</v>
      </c>
      <c r="E701" s="19"/>
      <c r="V701" s="14">
        <f t="shared" si="63"/>
        <v>0.019198325209900245</v>
      </c>
      <c r="W701" s="37">
        <f t="shared" si="64"/>
        <v>-0.3488463682719285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24.107644734205593</v>
      </c>
      <c r="C702" s="13">
        <f t="shared" si="60"/>
        <v>0.35561328446303975</v>
      </c>
      <c r="D702" s="10">
        <f t="shared" si="62"/>
        <v>0.1411340222712689</v>
      </c>
      <c r="E702" s="19"/>
      <c r="V702" s="14">
        <f t="shared" si="63"/>
        <v>0.019918812242467023</v>
      </c>
      <c r="W702" s="37">
        <f t="shared" si="64"/>
        <v>-0.35561328446303975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24.114422698039977</v>
      </c>
      <c r="C703" s="13">
        <f t="shared" si="60"/>
        <v>0.3623912482974241</v>
      </c>
      <c r="D703" s="10">
        <f t="shared" si="62"/>
        <v>0.14371033178529863</v>
      </c>
      <c r="E703" s="19"/>
      <c r="V703" s="14">
        <f t="shared" si="63"/>
        <v>0.020652659461840615</v>
      </c>
      <c r="W703" s="37">
        <f t="shared" si="64"/>
        <v>-0.3623912482974241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24.121211686034304</v>
      </c>
      <c r="C704" s="13">
        <f t="shared" si="60"/>
        <v>0.3691802362917507</v>
      </c>
      <c r="D704" s="10">
        <f t="shared" si="62"/>
        <v>0.14628693960170358</v>
      </c>
      <c r="E704" s="19"/>
      <c r="V704" s="14">
        <f t="shared" si="63"/>
        <v>0.02139986869803247</v>
      </c>
      <c r="W704" s="37">
        <f t="shared" si="64"/>
        <v>-0.3691802362917507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24.128011674783984</v>
      </c>
      <c r="C705" s="13">
        <f t="shared" si="60"/>
        <v>0.375980225041431</v>
      </c>
      <c r="D705" s="10">
        <f t="shared" si="62"/>
        <v>0.14886383574746162</v>
      </c>
      <c r="E705" s="19"/>
      <c r="V705" s="14">
        <f t="shared" si="63"/>
        <v>0.022160441593447232</v>
      </c>
      <c r="W705" s="37">
        <f t="shared" si="64"/>
        <v>-0.375980225041431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24.13482264096292</v>
      </c>
      <c r="C706" s="13">
        <f t="shared" si="60"/>
        <v>0.38279119122036676</v>
      </c>
      <c r="D706" s="10">
        <f t="shared" si="62"/>
        <v>0.15144101031206386</v>
      </c>
      <c r="E706" s="19"/>
      <c r="V706" s="14">
        <f t="shared" si="63"/>
        <v>0.022934379604338632</v>
      </c>
      <c r="W706" s="37">
        <f t="shared" si="64"/>
        <v>-0.38279119122036676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24.141644561323123</v>
      </c>
      <c r="C707" s="13">
        <f t="shared" si="60"/>
        <v>0.38961311158056944</v>
      </c>
      <c r="D707" s="10">
        <f t="shared" si="62"/>
        <v>0.15401845344711793</v>
      </c>
      <c r="E707" s="19"/>
      <c r="V707" s="14">
        <f t="shared" si="63"/>
        <v>0.023721684002242033</v>
      </c>
      <c r="W707" s="37">
        <f t="shared" si="64"/>
        <v>-0.38961311158056944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24.148477412694483</v>
      </c>
      <c r="C708" s="13">
        <f t="shared" si="60"/>
        <v>0.3964459629519297</v>
      </c>
      <c r="D708" s="10">
        <f t="shared" si="62"/>
        <v>0.15659615536601224</v>
      </c>
      <c r="E708" s="19"/>
      <c r="V708" s="14">
        <f t="shared" si="63"/>
        <v>0.024522355875416242</v>
      </c>
      <c r="W708" s="37">
        <f t="shared" si="64"/>
        <v>-0.3964459629519297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24.155321171984408</v>
      </c>
      <c r="C709" s="13">
        <f t="shared" si="60"/>
        <v>0.4032897222418548</v>
      </c>
      <c r="D709" s="10">
        <f t="shared" si="62"/>
        <v>0.15917410634352985</v>
      </c>
      <c r="E709" s="19"/>
      <c r="V709" s="14">
        <f t="shared" si="63"/>
        <v>0.02533639613026135</v>
      </c>
      <c r="W709" s="37">
        <f t="shared" si="64"/>
        <v>-0.4032897222418548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24.162175816177484</v>
      </c>
      <c r="C710" s="13">
        <f t="shared" si="60"/>
        <v>0.41014436643493113</v>
      </c>
      <c r="D710" s="10">
        <f t="shared" si="62"/>
        <v>0.1617522967154742</v>
      </c>
      <c r="E710" s="19"/>
      <c r="V710" s="14">
        <f t="shared" si="63"/>
        <v>0.026163805492730806</v>
      </c>
      <c r="W710" s="37">
        <f t="shared" si="64"/>
        <v>-0.41014436643493113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24.16904132233527</v>
      </c>
      <c r="C711" s="13">
        <f t="shared" si="60"/>
        <v>0.41700987259271827</v>
      </c>
      <c r="D711" s="10">
        <f t="shared" si="62"/>
        <v>0.16433071687834808</v>
      </c>
      <c r="E711" s="19"/>
      <c r="V711" s="14">
        <f t="shared" si="63"/>
        <v>0.027004584509751794</v>
      </c>
      <c r="W711" s="37">
        <f t="shared" si="64"/>
        <v>-0.41700987259271827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24.1759176675959</v>
      </c>
      <c r="C712" s="13">
        <f aca="true" t="shared" si="66" ref="C712:C775">B712-$B$3</f>
        <v>0.42388621785334735</v>
      </c>
      <c r="D712" s="10">
        <f t="shared" si="62"/>
        <v>0.16690935728895737</v>
      </c>
      <c r="E712" s="19"/>
      <c r="V712" s="14">
        <f t="shared" si="63"/>
        <v>0.027858733550612826</v>
      </c>
      <c r="W712" s="37">
        <f t="shared" si="64"/>
        <v>-0.42388621785334735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24.182804829173783</v>
      </c>
      <c r="C713" s="13">
        <f t="shared" si="66"/>
        <v>0.43077337943122984</v>
      </c>
      <c r="D713" s="10">
        <f aca="true" t="shared" si="68" ref="D713:D776">ABS(50.165*C713)/A713</f>
        <v>0.16948820846405996</v>
      </c>
      <c r="E713" s="19"/>
      <c r="V713" s="14">
        <f aca="true" t="shared" si="69" ref="V713:V776">D713^2</f>
        <v>0.028726252808356646</v>
      </c>
      <c r="W713" s="37">
        <f aca="true" t="shared" si="70" ref="W713:W776">-C713</f>
        <v>-0.43077337943122984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24.18970278435938</v>
      </c>
      <c r="C714" s="13">
        <f t="shared" si="66"/>
        <v>0.4376713346168266</v>
      </c>
      <c r="D714" s="10">
        <f t="shared" si="68"/>
        <v>0.17206726098004005</v>
      </c>
      <c r="E714" s="19"/>
      <c r="V714" s="14">
        <f t="shared" si="69"/>
        <v>0.029607142301173214</v>
      </c>
      <c r="W714" s="37">
        <f t="shared" si="70"/>
        <v>-0.4376713346168266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24.196611510518842</v>
      </c>
      <c r="C715" s="13">
        <f t="shared" si="66"/>
        <v>0.4445800607762891</v>
      </c>
      <c r="D715" s="10">
        <f t="shared" si="68"/>
        <v>0.17464650547253363</v>
      </c>
      <c r="E715" s="19"/>
      <c r="V715" s="14">
        <f t="shared" si="69"/>
        <v>0.03050140187376772</v>
      </c>
      <c r="W715" s="37">
        <f t="shared" si="70"/>
        <v>-0.4445800607762891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24.203530985093675</v>
      </c>
      <c r="C716" s="13">
        <f t="shared" si="66"/>
        <v>0.45149953535112175</v>
      </c>
      <c r="D716" s="10">
        <f t="shared" si="68"/>
        <v>0.17722593263606434</v>
      </c>
      <c r="E716" s="19"/>
      <c r="V716" s="14">
        <f t="shared" si="69"/>
        <v>0.03140903119872281</v>
      </c>
      <c r="W716" s="37">
        <f t="shared" si="70"/>
        <v>-0.45149953535112175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24.21046118560055</v>
      </c>
      <c r="C717" s="13">
        <f t="shared" si="66"/>
        <v>0.4584297358579974</v>
      </c>
      <c r="D717" s="10">
        <f t="shared" si="68"/>
        <v>0.17980553322374074</v>
      </c>
      <c r="E717" s="19"/>
      <c r="V717" s="14">
        <f t="shared" si="69"/>
        <v>0.032330029777873734</v>
      </c>
      <c r="W717" s="37">
        <f t="shared" si="70"/>
        <v>-0.4584297358579974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24.2174020896309</v>
      </c>
      <c r="C718" s="13">
        <f t="shared" si="66"/>
        <v>0.4653706398883486</v>
      </c>
      <c r="D718" s="10">
        <f t="shared" si="68"/>
        <v>0.18238529804686723</v>
      </c>
      <c r="E718" s="19"/>
      <c r="V718" s="14">
        <f t="shared" si="69"/>
        <v>0.033264396943644595</v>
      </c>
      <c r="W718" s="37">
        <f t="shared" si="70"/>
        <v>-0.4653706398883486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24.224353674850697</v>
      </c>
      <c r="C719" s="13">
        <f t="shared" si="66"/>
        <v>0.4723222251081438</v>
      </c>
      <c r="D719" s="10">
        <f t="shared" si="68"/>
        <v>0.18496521797462945</v>
      </c>
      <c r="E719" s="19"/>
      <c r="V719" s="14">
        <f t="shared" si="69"/>
        <v>0.03421213186040219</v>
      </c>
      <c r="W719" s="37">
        <f t="shared" si="70"/>
        <v>-0.4723222251081438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24.23131591900009</v>
      </c>
      <c r="C720" s="13">
        <f t="shared" si="66"/>
        <v>0.47928446925753576</v>
      </c>
      <c r="D720" s="10">
        <f t="shared" si="68"/>
        <v>0.18754528393373077</v>
      </c>
      <c r="E720" s="19"/>
      <c r="V720" s="14">
        <f t="shared" si="69"/>
        <v>0.03517323352578369</v>
      </c>
      <c r="W720" s="37">
        <f t="shared" si="70"/>
        <v>-0.47928446925753576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24.238288799893215</v>
      </c>
      <c r="C721" s="13">
        <f t="shared" si="66"/>
        <v>0.4862573501506624</v>
      </c>
      <c r="D721" s="10">
        <f t="shared" si="68"/>
        <v>0.19012548690809022</v>
      </c>
      <c r="E721" s="19"/>
      <c r="V721" s="14">
        <f t="shared" si="69"/>
        <v>0.03614770077203839</v>
      </c>
      <c r="W721" s="37">
        <f t="shared" si="70"/>
        <v>-0.4862573501506624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24.24527229541778</v>
      </c>
      <c r="C722" s="13">
        <f t="shared" si="66"/>
        <v>0.49324084567522775</v>
      </c>
      <c r="D722" s="10">
        <f t="shared" si="68"/>
        <v>0.19270581793845637</v>
      </c>
      <c r="E722" s="19"/>
      <c r="V722" s="14">
        <f t="shared" si="69"/>
        <v>0.03713553226732949</v>
      </c>
      <c r="W722" s="37">
        <f t="shared" si="70"/>
        <v>-0.49324084567522775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24.252266383534884</v>
      </c>
      <c r="C723" s="13">
        <f t="shared" si="66"/>
        <v>0.5002349337923313</v>
      </c>
      <c r="D723" s="10">
        <f t="shared" si="68"/>
        <v>0.19528626812211908</v>
      </c>
      <c r="E723" s="19"/>
      <c r="V723" s="14">
        <f t="shared" si="69"/>
        <v>0.03813672651706418</v>
      </c>
      <c r="W723" s="37">
        <f t="shared" si="70"/>
        <v>-0.5002349337923313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24.259271042278645</v>
      </c>
      <c r="C724" s="13">
        <f t="shared" si="66"/>
        <v>0.5072395925360915</v>
      </c>
      <c r="D724" s="10">
        <f t="shared" si="68"/>
        <v>0.197866828612543</v>
      </c>
      <c r="E724" s="19"/>
      <c r="V724" s="14">
        <f t="shared" si="69"/>
        <v>0.03915128186518547</v>
      </c>
      <c r="W724" s="37">
        <f t="shared" si="70"/>
        <v>-0.5072395925360915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24.26628624975599</v>
      </c>
      <c r="C725" s="13">
        <f t="shared" si="66"/>
        <v>0.5142548000134362</v>
      </c>
      <c r="D725" s="10">
        <f t="shared" si="68"/>
        <v>0.20044749061906783</v>
      </c>
      <c r="E725" s="19"/>
      <c r="V725" s="14">
        <f t="shared" si="69"/>
        <v>0.04017919649548129</v>
      </c>
      <c r="W725" s="37">
        <f t="shared" si="70"/>
        <v>-0.5142548000134362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24.27331198414628</v>
      </c>
      <c r="C726" s="13">
        <f t="shared" si="66"/>
        <v>0.5212805344037257</v>
      </c>
      <c r="D726" s="10">
        <f t="shared" si="68"/>
        <v>0.2030282454065442</v>
      </c>
      <c r="E726" s="19"/>
      <c r="V726" s="14">
        <f t="shared" si="69"/>
        <v>0.04122046843285994</v>
      </c>
      <c r="W726" s="37">
        <f t="shared" si="70"/>
        <v>-0.5212805344037257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24.280348223701132</v>
      </c>
      <c r="C727" s="13">
        <f t="shared" si="66"/>
        <v>0.5283167739585792</v>
      </c>
      <c r="D727" s="10">
        <f t="shared" si="68"/>
        <v>0.2056090842950514</v>
      </c>
      <c r="E727" s="19"/>
      <c r="V727" s="14">
        <f t="shared" si="69"/>
        <v>0.04227509554464955</v>
      </c>
      <c r="W727" s="37">
        <f t="shared" si="70"/>
        <v>-0.5283167739585792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24.287394946744037</v>
      </c>
      <c r="C728" s="13">
        <f t="shared" si="66"/>
        <v>0.5353634970014838</v>
      </c>
      <c r="D728" s="10">
        <f t="shared" si="68"/>
        <v>0.20818999865953047</v>
      </c>
      <c r="E728" s="19"/>
      <c r="V728" s="14">
        <f t="shared" si="69"/>
        <v>0.0433430755418553</v>
      </c>
      <c r="W728" s="37">
        <f t="shared" si="70"/>
        <v>-0.5353634970014838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24.294452131670155</v>
      </c>
      <c r="C729" s="13">
        <f t="shared" si="66"/>
        <v>0.5424206819276023</v>
      </c>
      <c r="D729" s="10">
        <f t="shared" si="68"/>
        <v>0.21077097992949784</v>
      </c>
      <c r="E729" s="19"/>
      <c r="V729" s="14">
        <f t="shared" si="69"/>
        <v>0.04442440598044078</v>
      </c>
      <c r="W729" s="37">
        <f t="shared" si="70"/>
        <v>-0.5424206819276023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24.301519756945982</v>
      </c>
      <c r="C730" s="13">
        <f t="shared" si="66"/>
        <v>0.5494883072034291</v>
      </c>
      <c r="D730" s="10">
        <f t="shared" si="68"/>
        <v>0.21335201958869987</v>
      </c>
      <c r="E730" s="19"/>
      <c r="V730" s="14">
        <f t="shared" si="69"/>
        <v>0.045519084262576975</v>
      </c>
      <c r="W730" s="37">
        <f t="shared" si="70"/>
        <v>-0.5494883072034291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24.308597801109105</v>
      </c>
      <c r="C731" s="13">
        <f t="shared" si="66"/>
        <v>0.556566351366552</v>
      </c>
      <c r="D731" s="10">
        <f t="shared" si="68"/>
        <v>0.21593310917481112</v>
      </c>
      <c r="E731" s="19"/>
      <c r="V731" s="14">
        <f t="shared" si="69"/>
        <v>0.0466271076379009</v>
      </c>
      <c r="W731" s="37">
        <f t="shared" si="70"/>
        <v>-0.556566351366552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24.315686242767885</v>
      </c>
      <c r="C732" s="13">
        <f t="shared" si="66"/>
        <v>0.5636547930253322</v>
      </c>
      <c r="D732" s="10">
        <f t="shared" si="68"/>
        <v>0.2185142402791019</v>
      </c>
      <c r="E732" s="19"/>
      <c r="V732" s="14">
        <f t="shared" si="69"/>
        <v>0.04774847320475308</v>
      </c>
      <c r="W732" s="37">
        <f t="shared" si="70"/>
        <v>-0.5636547930253322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24.322785060601262</v>
      </c>
      <c r="C733" s="13">
        <f t="shared" si="66"/>
        <v>0.5707536108587092</v>
      </c>
      <c r="D733" s="10">
        <f t="shared" si="68"/>
        <v>0.2210954045461556</v>
      </c>
      <c r="E733" s="19"/>
      <c r="V733" s="14">
        <f t="shared" si="69"/>
        <v>0.0488831779114282</v>
      </c>
      <c r="W733" s="37">
        <f t="shared" si="70"/>
        <v>-0.5707536108587092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24.329894233358374</v>
      </c>
      <c r="C734" s="13">
        <f t="shared" si="66"/>
        <v>0.5778627836158208</v>
      </c>
      <c r="D734" s="10">
        <f t="shared" si="68"/>
        <v>0.22367659367351583</v>
      </c>
      <c r="E734" s="19"/>
      <c r="V734" s="14">
        <f t="shared" si="69"/>
        <v>0.050031218557387104</v>
      </c>
      <c r="W734" s="37">
        <f t="shared" si="70"/>
        <v>-0.5778627836158208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24.33701373985834</v>
      </c>
      <c r="C735" s="13">
        <f t="shared" si="66"/>
        <v>0.5849822901157857</v>
      </c>
      <c r="D735" s="10">
        <f t="shared" si="68"/>
        <v>0.22625779941139856</v>
      </c>
      <c r="E735" s="19"/>
      <c r="V735" s="14">
        <f t="shared" si="69"/>
        <v>0.051192591794488665</v>
      </c>
      <c r="W735" s="37">
        <f t="shared" si="70"/>
        <v>-0.5849822901157857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24.34414355899003</v>
      </c>
      <c r="C736" s="13">
        <f t="shared" si="66"/>
        <v>0.592112109247477</v>
      </c>
      <c r="D736" s="10">
        <f t="shared" si="68"/>
        <v>0.22883901356240124</v>
      </c>
      <c r="E736" s="19"/>
      <c r="V736" s="14">
        <f t="shared" si="69"/>
        <v>0.05236729412821286</v>
      </c>
      <c r="W736" s="37">
        <f t="shared" si="70"/>
        <v>-0.592112109247477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24.351283669711695</v>
      </c>
      <c r="C737" s="13">
        <f t="shared" si="66"/>
        <v>0.5992522199691415</v>
      </c>
      <c r="D737" s="10">
        <f t="shared" si="68"/>
        <v>0.23142022798115458</v>
      </c>
      <c r="E737" s="19"/>
      <c r="V737" s="14">
        <f t="shared" si="69"/>
        <v>0.05355532191884956</v>
      </c>
      <c r="W737" s="37">
        <f t="shared" si="70"/>
        <v>-0.5992522199691415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24.35843405105078</v>
      </c>
      <c r="C738" s="13">
        <f t="shared" si="66"/>
        <v>0.6064026013082255</v>
      </c>
      <c r="D738" s="10">
        <f t="shared" si="68"/>
        <v>0.2340014345740549</v>
      </c>
      <c r="E738" s="19"/>
      <c r="V738" s="14">
        <f t="shared" si="69"/>
        <v>0.05475667138271569</v>
      </c>
      <c r="W738" s="37">
        <f t="shared" si="70"/>
        <v>-0.6064026013082255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24.365594682103616</v>
      </c>
      <c r="C739" s="13">
        <f t="shared" si="66"/>
        <v>0.6135632323610629</v>
      </c>
      <c r="D739" s="10">
        <f t="shared" si="68"/>
        <v>0.23658262529894483</v>
      </c>
      <c r="E739" s="19"/>
      <c r="V739" s="14">
        <f t="shared" si="69"/>
        <v>0.055971338593340934</v>
      </c>
      <c r="W739" s="37">
        <f t="shared" si="70"/>
        <v>-0.6135632323610629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24.37276554203518</v>
      </c>
      <c r="C740" s="13">
        <f t="shared" si="66"/>
        <v>0.6207340922926257</v>
      </c>
      <c r="D740" s="10">
        <f t="shared" si="68"/>
        <v>0.23916379216482003</v>
      </c>
      <c r="E740" s="19"/>
      <c r="V740" s="14">
        <f t="shared" si="69"/>
        <v>0.05719931948265723</v>
      </c>
      <c r="W740" s="37">
        <f t="shared" si="70"/>
        <v>-0.6207340922926257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24.37994661007879</v>
      </c>
      <c r="C741" s="13">
        <f t="shared" si="66"/>
        <v>0.6279151603362365</v>
      </c>
      <c r="D741" s="10">
        <f t="shared" si="68"/>
        <v>0.24174492723152188</v>
      </c>
      <c r="E741" s="19"/>
      <c r="V741" s="14">
        <f t="shared" si="69"/>
        <v>0.05844060984217381</v>
      </c>
      <c r="W741" s="37">
        <f t="shared" si="70"/>
        <v>-0.6279151603362365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24.38713786553588</v>
      </c>
      <c r="C742" s="13">
        <f t="shared" si="66"/>
        <v>0.6351064157933273</v>
      </c>
      <c r="D742" s="10">
        <f t="shared" si="68"/>
        <v>0.24432602260944986</v>
      </c>
      <c r="E742" s="19"/>
      <c r="V742" s="14">
        <f t="shared" si="69"/>
        <v>0.0596952053241534</v>
      </c>
      <c r="W742" s="37">
        <f t="shared" si="70"/>
        <v>-0.6351064157933273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24.39433928777572</v>
      </c>
      <c r="C743" s="13">
        <f t="shared" si="66"/>
        <v>0.6423078380331653</v>
      </c>
      <c r="D743" s="10">
        <f t="shared" si="68"/>
        <v>0.24690707045926233</v>
      </c>
      <c r="E743" s="19"/>
      <c r="V743" s="14">
        <f t="shared" si="69"/>
        <v>0.060963101442775135</v>
      </c>
      <c r="W743" s="37">
        <f t="shared" si="70"/>
        <v>-0.6423078380331653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24.40155085623513</v>
      </c>
      <c r="C744" s="13">
        <f t="shared" si="66"/>
        <v>0.6495194064925762</v>
      </c>
      <c r="D744" s="10">
        <f t="shared" si="68"/>
        <v>0.249488062991578</v>
      </c>
      <c r="E744" s="19"/>
      <c r="V744" s="14">
        <f t="shared" si="69"/>
        <v>0.06224429357528959</v>
      </c>
      <c r="W744" s="37">
        <f t="shared" si="70"/>
        <v>-0.6495194064925762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24.408772550418263</v>
      </c>
      <c r="C745" s="13">
        <f t="shared" si="66"/>
        <v>0.6567411006757098</v>
      </c>
      <c r="D745" s="10">
        <f t="shared" si="68"/>
        <v>0.2520689924666946</v>
      </c>
      <c r="E745" s="19"/>
      <c r="V745" s="14">
        <f t="shared" si="69"/>
        <v>0.06353877696317455</v>
      </c>
      <c r="W745" s="37">
        <f t="shared" si="70"/>
        <v>-0.6567411006757098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24.416004349896355</v>
      </c>
      <c r="C746" s="13">
        <f t="shared" si="66"/>
        <v>0.6639729001538015</v>
      </c>
      <c r="D746" s="10">
        <f t="shared" si="68"/>
        <v>0.2546498511943077</v>
      </c>
      <c r="E746" s="19"/>
      <c r="V746" s="14">
        <f t="shared" si="69"/>
        <v>0.06484654671328306</v>
      </c>
      <c r="W746" s="37">
        <f t="shared" si="70"/>
        <v>-0.6639729001538015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24.423246234307385</v>
      </c>
      <c r="C747" s="13">
        <f t="shared" si="66"/>
        <v>0.6712147845648317</v>
      </c>
      <c r="D747" s="10">
        <f t="shared" si="68"/>
        <v>0.25723063153319164</v>
      </c>
      <c r="E747" s="19"/>
      <c r="V747" s="14">
        <f t="shared" si="69"/>
        <v>0.06616759779896461</v>
      </c>
      <c r="W747" s="37">
        <f t="shared" si="70"/>
        <v>-0.6712147845648317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24.430498183355912</v>
      </c>
      <c r="C748" s="13">
        <f t="shared" si="66"/>
        <v>0.6784667336133587</v>
      </c>
      <c r="D748" s="10">
        <f t="shared" si="68"/>
        <v>0.25981132589094763</v>
      </c>
      <c r="E748" s="19"/>
      <c r="V748" s="14">
        <f t="shared" si="69"/>
        <v>0.06750192506121219</v>
      </c>
      <c r="W748" s="37">
        <f t="shared" si="70"/>
        <v>-0.6784667336133587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24.43776017681275</v>
      </c>
      <c r="C749" s="13">
        <f t="shared" si="66"/>
        <v>0.6857287270701953</v>
      </c>
      <c r="D749" s="10">
        <f t="shared" si="68"/>
        <v>0.2623919267236945</v>
      </c>
      <c r="E749" s="19"/>
      <c r="V749" s="14">
        <f t="shared" si="69"/>
        <v>0.06884952320977265</v>
      </c>
      <c r="W749" s="37">
        <f t="shared" si="70"/>
        <v>-0.6857287270701953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24.445032194514766</v>
      </c>
      <c r="C750" s="13">
        <f t="shared" si="66"/>
        <v>0.6930007447722133</v>
      </c>
      <c r="D750" s="10">
        <f t="shared" si="68"/>
        <v>0.26497242653580855</v>
      </c>
      <c r="E750" s="19"/>
      <c r="V750" s="14">
        <f t="shared" si="69"/>
        <v>0.07021038682427445</v>
      </c>
      <c r="W750" s="37">
        <f t="shared" si="70"/>
        <v>-0.6930007447722133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24.452314216364574</v>
      </c>
      <c r="C751" s="13">
        <f t="shared" si="66"/>
        <v>0.7002827666220206</v>
      </c>
      <c r="D751" s="10">
        <f t="shared" si="68"/>
        <v>0.2675528178796166</v>
      </c>
      <c r="E751" s="19"/>
      <c r="V751" s="14">
        <f t="shared" si="69"/>
        <v>0.07158451035532329</v>
      </c>
      <c r="W751" s="37">
        <f t="shared" si="70"/>
        <v>-0.7002827666220206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24.45960622233035</v>
      </c>
      <c r="C752" s="13">
        <f t="shared" si="66"/>
        <v>0.7075747725877974</v>
      </c>
      <c r="D752" s="10">
        <f t="shared" si="68"/>
        <v>0.2701330933551511</v>
      </c>
      <c r="E752" s="19"/>
      <c r="V752" s="14">
        <f t="shared" si="69"/>
        <v>0.07297188812562279</v>
      </c>
      <c r="W752" s="37">
        <f t="shared" si="70"/>
        <v>-0.7075747725877974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24.466908192445498</v>
      </c>
      <c r="C753" s="13">
        <f t="shared" si="66"/>
        <v>0.7148767427029448</v>
      </c>
      <c r="D753" s="10">
        <f t="shared" si="68"/>
        <v>0.2727132456098344</v>
      </c>
      <c r="E753" s="19"/>
      <c r="V753" s="14">
        <f t="shared" si="69"/>
        <v>0.07437251433104985</v>
      </c>
      <c r="W753" s="37">
        <f t="shared" si="70"/>
        <v>-0.7148767427029448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24.474220106808477</v>
      </c>
      <c r="C754" s="13">
        <f t="shared" si="66"/>
        <v>0.7221886570659244</v>
      </c>
      <c r="D754" s="10">
        <f t="shared" si="68"/>
        <v>0.27529326733823783</v>
      </c>
      <c r="E754" s="19"/>
      <c r="V754" s="14">
        <f t="shared" si="69"/>
        <v>0.07578638304176248</v>
      </c>
      <c r="W754" s="37">
        <f t="shared" si="70"/>
        <v>-0.7221886570659244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24.481541945582517</v>
      </c>
      <c r="C755" s="13">
        <f t="shared" si="66"/>
        <v>0.7295104958399641</v>
      </c>
      <c r="D755" s="10">
        <f t="shared" si="68"/>
        <v>0.2778731512817904</v>
      </c>
      <c r="E755" s="19"/>
      <c r="V755" s="14">
        <f t="shared" si="69"/>
        <v>0.07721348820327278</v>
      </c>
      <c r="W755" s="37">
        <f t="shared" si="70"/>
        <v>-0.7295104958399641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24.48887368899535</v>
      </c>
      <c r="C756" s="13">
        <f t="shared" si="66"/>
        <v>0.7368422392527982</v>
      </c>
      <c r="D756" s="10">
        <f t="shared" si="68"/>
        <v>0.2804528902285024</v>
      </c>
      <c r="E756" s="19"/>
      <c r="V756" s="14">
        <f t="shared" si="69"/>
        <v>0.07865382363752041</v>
      </c>
      <c r="W756" s="37">
        <f t="shared" si="70"/>
        <v>-0.7368422392527982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24.49621531733901</v>
      </c>
      <c r="C757" s="13">
        <f t="shared" si="66"/>
        <v>0.7441838675964583</v>
      </c>
      <c r="D757" s="10">
        <f t="shared" si="68"/>
        <v>0.28303247701270906</v>
      </c>
      <c r="E757" s="19"/>
      <c r="V757" s="14">
        <f t="shared" si="69"/>
        <v>0.08010738304394968</v>
      </c>
      <c r="W757" s="37">
        <f t="shared" si="70"/>
        <v>-0.7441838675964583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24.503566810969563</v>
      </c>
      <c r="C758" s="13">
        <f t="shared" si="66"/>
        <v>0.7515353612270097</v>
      </c>
      <c r="D758" s="10">
        <f t="shared" si="68"/>
        <v>0.285611904514795</v>
      </c>
      <c r="E758" s="19"/>
      <c r="V758" s="14">
        <f t="shared" si="69"/>
        <v>0.08157416000056839</v>
      </c>
      <c r="W758" s="37">
        <f t="shared" si="70"/>
        <v>-0.7515353612270097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24.510928150306864</v>
      </c>
      <c r="C759" s="13">
        <f t="shared" si="66"/>
        <v>0.7588967005643106</v>
      </c>
      <c r="D759" s="10">
        <f t="shared" si="68"/>
        <v>0.2881911656609284</v>
      </c>
      <c r="E759" s="19"/>
      <c r="V759" s="14">
        <f t="shared" si="69"/>
        <v>0.08305414796500467</v>
      </c>
      <c r="W759" s="37">
        <f t="shared" si="70"/>
        <v>-0.7588967005643106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24.518299315834295</v>
      </c>
      <c r="C760" s="13">
        <f t="shared" si="66"/>
        <v>0.7662678660917415</v>
      </c>
      <c r="D760" s="10">
        <f t="shared" si="68"/>
        <v>0.29077025342278523</v>
      </c>
      <c r="E760" s="19"/>
      <c r="V760" s="14">
        <f t="shared" si="69"/>
        <v>0.08454734027555075</v>
      </c>
      <c r="W760" s="37">
        <f t="shared" si="70"/>
        <v>-0.7662678660917415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24.52568028809858</v>
      </c>
      <c r="C761" s="13">
        <f t="shared" si="66"/>
        <v>0.7736488383560278</v>
      </c>
      <c r="D761" s="10">
        <f t="shared" si="68"/>
        <v>0.2933491608173101</v>
      </c>
      <c r="E761" s="19"/>
      <c r="V761" s="14">
        <f t="shared" si="69"/>
        <v>0.08605373015222006</v>
      </c>
      <c r="W761" s="37">
        <f t="shared" si="70"/>
        <v>-0.7736488383560278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24.533071047709473</v>
      </c>
      <c r="C762" s="13">
        <f t="shared" si="66"/>
        <v>0.7810395979669202</v>
      </c>
      <c r="D762" s="10">
        <f t="shared" si="68"/>
        <v>0.29592788090642413</v>
      </c>
      <c r="E762" s="19"/>
      <c r="V762" s="14">
        <f t="shared" si="69"/>
        <v>0.08757331069776675</v>
      </c>
      <c r="W762" s="37">
        <f t="shared" si="70"/>
        <v>-0.7810395979669202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24.540471575339573</v>
      </c>
      <c r="C763" s="13">
        <f t="shared" si="66"/>
        <v>0.7884401255970204</v>
      </c>
      <c r="D763" s="10">
        <f t="shared" si="68"/>
        <v>0.2985064067967889</v>
      </c>
      <c r="E763" s="19"/>
      <c r="V763" s="14">
        <f t="shared" si="69"/>
        <v>0.08910607489873003</v>
      </c>
      <c r="W763" s="37">
        <f t="shared" si="70"/>
        <v>-0.7884401255970204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24.547881851724064</v>
      </c>
      <c r="C764" s="13">
        <f t="shared" si="66"/>
        <v>0.7958504019815109</v>
      </c>
      <c r="D764" s="10">
        <f t="shared" si="68"/>
        <v>0.30108473163953614</v>
      </c>
      <c r="E764" s="19"/>
      <c r="V764" s="14">
        <f t="shared" si="69"/>
        <v>0.09065201562645149</v>
      </c>
      <c r="W764" s="37">
        <f t="shared" si="70"/>
        <v>-0.7958504019815109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24.555301857660478</v>
      </c>
      <c r="C765" s="13">
        <f t="shared" si="66"/>
        <v>0.8032704079179247</v>
      </c>
      <c r="D765" s="10">
        <f t="shared" si="68"/>
        <v>0.30366284863001275</v>
      </c>
      <c r="E765" s="19"/>
      <c r="V765" s="14">
        <f t="shared" si="69"/>
        <v>0.09221112563809404</v>
      </c>
      <c r="W765" s="37">
        <f t="shared" si="70"/>
        <v>-0.8032704079179247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24.562731574008463</v>
      </c>
      <c r="C766" s="13">
        <f t="shared" si="66"/>
        <v>0.8107001242659102</v>
      </c>
      <c r="D766" s="10">
        <f t="shared" si="68"/>
        <v>0.30624075100752546</v>
      </c>
      <c r="E766" s="19"/>
      <c r="V766" s="14">
        <f t="shared" si="69"/>
        <v>0.09378339757765321</v>
      </c>
      <c r="W766" s="37">
        <f t="shared" si="70"/>
        <v>-0.8107001242659102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24.570170981689536</v>
      </c>
      <c r="C767" s="13">
        <f t="shared" si="66"/>
        <v>0.8181395319469829</v>
      </c>
      <c r="D767" s="10">
        <f t="shared" si="68"/>
        <v>0.30881843205508197</v>
      </c>
      <c r="E767" s="19"/>
      <c r="V767" s="14">
        <f t="shared" si="69"/>
        <v>0.09536882397695928</v>
      </c>
      <c r="W767" s="37">
        <f t="shared" si="70"/>
        <v>-0.8181395319469829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24.577620061686858</v>
      </c>
      <c r="C768" s="13">
        <f t="shared" si="66"/>
        <v>0.8255886119443048</v>
      </c>
      <c r="D768" s="10">
        <f t="shared" si="68"/>
        <v>0.3113958850991432</v>
      </c>
      <c r="E768" s="19"/>
      <c r="V768" s="14">
        <f t="shared" si="69"/>
        <v>0.09696739725667879</v>
      </c>
      <c r="W768" s="37">
        <f t="shared" si="70"/>
        <v>-0.8255886119443048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24.58507879504501</v>
      </c>
      <c r="C769" s="13">
        <f t="shared" si="66"/>
        <v>0.8330473453024574</v>
      </c>
      <c r="D769" s="10">
        <f t="shared" si="68"/>
        <v>0.3139731035093747</v>
      </c>
      <c r="E769" s="19"/>
      <c r="V769" s="14">
        <f t="shared" si="69"/>
        <v>0.0985791097273085</v>
      </c>
      <c r="W769" s="37">
        <f t="shared" si="70"/>
        <v>-0.8330473453024574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24.59254716286973</v>
      </c>
      <c r="C770" s="13">
        <f t="shared" si="66"/>
        <v>0.8405157131271785</v>
      </c>
      <c r="D770" s="10">
        <f t="shared" si="68"/>
        <v>0.3165500806983852</v>
      </c>
      <c r="E770" s="19"/>
      <c r="V770" s="14">
        <f t="shared" si="69"/>
        <v>0.10020395359015417</v>
      </c>
      <c r="W770" s="37">
        <f t="shared" si="70"/>
        <v>-0.8405157131271785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24.600025146327752</v>
      </c>
      <c r="C771" s="13">
        <f t="shared" si="66"/>
        <v>0.8479936965851991</v>
      </c>
      <c r="D771" s="10">
        <f t="shared" si="68"/>
        <v>0.3191268101215042</v>
      </c>
      <c r="E771" s="19"/>
      <c r="V771" s="14">
        <f t="shared" si="69"/>
        <v>0.10184192093832659</v>
      </c>
      <c r="W771" s="37">
        <f t="shared" si="70"/>
        <v>-0.8479936965851991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24.607512726646476</v>
      </c>
      <c r="C772" s="13">
        <f t="shared" si="66"/>
        <v>0.8554812769039231</v>
      </c>
      <c r="D772" s="10">
        <f t="shared" si="68"/>
        <v>0.3217032852765015</v>
      </c>
      <c r="E772" s="19"/>
      <c r="V772" s="14">
        <f t="shared" si="69"/>
        <v>0.1034930037576941</v>
      </c>
      <c r="W772" s="37">
        <f t="shared" si="70"/>
        <v>-0.8554812769039231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24.61500988511382</v>
      </c>
      <c r="C773" s="13">
        <f t="shared" si="66"/>
        <v>0.862978435371268</v>
      </c>
      <c r="D773" s="10">
        <f t="shared" si="68"/>
        <v>0.3242794997033682</v>
      </c>
      <c r="E773" s="19"/>
      <c r="V773" s="14">
        <f t="shared" si="69"/>
        <v>0.1051571939278668</v>
      </c>
      <c r="W773" s="37">
        <f t="shared" si="70"/>
        <v>-0.862978435371268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24.622516603077948</v>
      </c>
      <c r="C774" s="13">
        <f t="shared" si="66"/>
        <v>0.8704851533353946</v>
      </c>
      <c r="D774" s="10">
        <f t="shared" si="68"/>
        <v>0.3268554469840574</v>
      </c>
      <c r="E774" s="19"/>
      <c r="V774" s="14">
        <f t="shared" si="69"/>
        <v>0.10683448322314795</v>
      </c>
      <c r="W774" s="37">
        <f t="shared" si="70"/>
        <v>-0.8704851533353946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24.630032861947086</v>
      </c>
      <c r="C775" s="13">
        <f t="shared" si="66"/>
        <v>0.878001412204533</v>
      </c>
      <c r="D775" s="10">
        <f t="shared" si="68"/>
        <v>0.3294311207422618</v>
      </c>
      <c r="E775" s="19"/>
      <c r="V775" s="14">
        <f t="shared" si="69"/>
        <v>0.10852486331350265</v>
      </c>
      <c r="W775" s="37">
        <f t="shared" si="70"/>
        <v>-0.878001412204533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24.637558643189223</v>
      </c>
      <c r="C776" s="13">
        <f aca="true" t="shared" si="72" ref="C776:C839">B776-$B$3</f>
        <v>0.88552719344667</v>
      </c>
      <c r="D776" s="10">
        <f t="shared" si="68"/>
        <v>0.33200651464314046</v>
      </c>
      <c r="E776" s="19"/>
      <c r="V776" s="14">
        <f t="shared" si="69"/>
        <v>0.11022832576548584</v>
      </c>
      <c r="W776" s="37">
        <f t="shared" si="70"/>
        <v>-0.88552719344667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24.645093928331985</v>
      </c>
      <c r="C777" s="13">
        <f t="shared" si="72"/>
        <v>0.8930624785894317</v>
      </c>
      <c r="D777" s="10">
        <f aca="true" t="shared" si="74" ref="D777:D840">ABS(50.165*C777)/A777</f>
        <v>0.3345816223931205</v>
      </c>
      <c r="E777" s="19"/>
      <c r="V777" s="14">
        <f aca="true" t="shared" si="75" ref="V777:V840">D777^2</f>
        <v>0.11194486204321268</v>
      </c>
      <c r="W777" s="37">
        <f aca="true" t="shared" si="76" ref="W777:W840">-C777</f>
        <v>-0.8930624785894317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24.652638698962313</v>
      </c>
      <c r="C778" s="13">
        <f t="shared" si="72"/>
        <v>0.9006072492197603</v>
      </c>
      <c r="D778" s="10">
        <f t="shared" si="74"/>
        <v>0.33715643773962145</v>
      </c>
      <c r="E778" s="19"/>
      <c r="V778" s="14">
        <f t="shared" si="75"/>
        <v>0.11367446350927124</v>
      </c>
      <c r="W778" s="37">
        <f t="shared" si="76"/>
        <v>-0.9006072492197603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24.660192936726336</v>
      </c>
      <c r="C779" s="13">
        <f t="shared" si="72"/>
        <v>0.9081614869837829</v>
      </c>
      <c r="D779" s="10">
        <f t="shared" si="74"/>
        <v>0.3397309544708536</v>
      </c>
      <c r="E779" s="19"/>
      <c r="V779" s="14">
        <f t="shared" si="75"/>
        <v>0.11541712142567721</v>
      </c>
      <c r="W779" s="37">
        <f t="shared" si="76"/>
        <v>-0.9081614869837829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24.66775662332906</v>
      </c>
      <c r="C780" s="13">
        <f t="shared" si="72"/>
        <v>0.9157251735865053</v>
      </c>
      <c r="D780" s="10">
        <f t="shared" si="74"/>
        <v>0.3423051664155517</v>
      </c>
      <c r="E780" s="19"/>
      <c r="V780" s="14">
        <f t="shared" si="75"/>
        <v>0.11717282695477854</v>
      </c>
      <c r="W780" s="37">
        <f t="shared" si="76"/>
        <v>-0.9157251735865053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24.675329740534202</v>
      </c>
      <c r="C781" s="13">
        <f t="shared" si="72"/>
        <v>0.9232982907916494</v>
      </c>
      <c r="D781" s="10">
        <f t="shared" si="74"/>
        <v>0.3448790674427631</v>
      </c>
      <c r="E781" s="19"/>
      <c r="V781" s="14">
        <f t="shared" si="75"/>
        <v>0.11894157116018993</v>
      </c>
      <c r="W781" s="37">
        <f t="shared" si="76"/>
        <v>-0.9232982907916494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24.682912270163943</v>
      </c>
      <c r="C782" s="13">
        <f t="shared" si="72"/>
        <v>0.9308808204213896</v>
      </c>
      <c r="D782" s="10">
        <f t="shared" si="74"/>
        <v>0.34745265146159976</v>
      </c>
      <c r="E782" s="19"/>
      <c r="V782" s="14">
        <f t="shared" si="75"/>
        <v>0.12072334500769592</v>
      </c>
      <c r="W782" s="37">
        <f t="shared" si="76"/>
        <v>-0.9308808204213896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24.690504194098768</v>
      </c>
      <c r="C783" s="13">
        <f t="shared" si="72"/>
        <v>0.9384727443562149</v>
      </c>
      <c r="D783" s="10">
        <f t="shared" si="74"/>
        <v>0.3500259124210373</v>
      </c>
      <c r="E783" s="19"/>
      <c r="V783" s="14">
        <f t="shared" si="75"/>
        <v>0.12251813936617968</v>
      </c>
      <c r="W783" s="37">
        <f t="shared" si="76"/>
        <v>-0.9384727443562149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24.698105494277154</v>
      </c>
      <c r="C784" s="13">
        <f t="shared" si="72"/>
        <v>0.9460740445346012</v>
      </c>
      <c r="D784" s="10">
        <f t="shared" si="74"/>
        <v>0.3525988443096454</v>
      </c>
      <c r="E784" s="19"/>
      <c r="V784" s="14">
        <f t="shared" si="75"/>
        <v>0.12432594500849754</v>
      </c>
      <c r="W784" s="37">
        <f t="shared" si="76"/>
        <v>-0.9460740445346012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24.705716152695413</v>
      </c>
      <c r="C785" s="13">
        <f t="shared" si="72"/>
        <v>0.9536847029528595</v>
      </c>
      <c r="D785" s="10">
        <f t="shared" si="74"/>
        <v>0.3551714411553838</v>
      </c>
      <c r="E785" s="19"/>
      <c r="V785" s="14">
        <f t="shared" si="75"/>
        <v>0.12614675261239225</v>
      </c>
      <c r="W785" s="37">
        <f t="shared" si="76"/>
        <v>-0.9536847029528595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24.71333615140749</v>
      </c>
      <c r="C786" s="13">
        <f t="shared" si="72"/>
        <v>0.9613047016649361</v>
      </c>
      <c r="D786" s="10">
        <f t="shared" si="74"/>
        <v>0.35774369702538217</v>
      </c>
      <c r="E786" s="19"/>
      <c r="V786" s="14">
        <f t="shared" si="75"/>
        <v>0.12798055276138842</v>
      </c>
      <c r="W786" s="37">
        <f t="shared" si="76"/>
        <v>-0.9613047016649361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24.720965472524707</v>
      </c>
      <c r="C787" s="13">
        <f t="shared" si="72"/>
        <v>0.9689340227821539</v>
      </c>
      <c r="D787" s="10">
        <f t="shared" si="74"/>
        <v>0.3603156060256986</v>
      </c>
      <c r="E787" s="19"/>
      <c r="V787" s="14">
        <f t="shared" si="75"/>
        <v>0.12982733594566648</v>
      </c>
      <c r="W787" s="37">
        <f t="shared" si="76"/>
        <v>-0.9689340227821539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24.728604098215566</v>
      </c>
      <c r="C788" s="13">
        <f t="shared" si="72"/>
        <v>0.9765726484730131</v>
      </c>
      <c r="D788" s="10">
        <f t="shared" si="74"/>
        <v>0.36288716230110146</v>
      </c>
      <c r="E788" s="19"/>
      <c r="V788" s="14">
        <f t="shared" si="75"/>
        <v>0.13168709256294595</v>
      </c>
      <c r="W788" s="37">
        <f t="shared" si="76"/>
        <v>-0.9765726484730131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24.736252010705552</v>
      </c>
      <c r="C789" s="13">
        <f t="shared" si="72"/>
        <v>0.9842205609629993</v>
      </c>
      <c r="D789" s="10">
        <f t="shared" si="74"/>
        <v>0.36545836003485466</v>
      </c>
      <c r="E789" s="19"/>
      <c r="V789" s="14">
        <f t="shared" si="75"/>
        <v>0.13355981291936544</v>
      </c>
      <c r="W789" s="37">
        <f t="shared" si="76"/>
        <v>-0.9842205609629993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24.74390919227689</v>
      </c>
      <c r="C790" s="13">
        <f t="shared" si="72"/>
        <v>0.9918777425343386</v>
      </c>
      <c r="D790" s="10">
        <f t="shared" si="74"/>
        <v>0.36802919344848445</v>
      </c>
      <c r="E790" s="19"/>
      <c r="V790" s="14">
        <f t="shared" si="75"/>
        <v>0.135445487230342</v>
      </c>
      <c r="W790" s="37">
        <f t="shared" si="76"/>
        <v>-0.9918777425343386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24.751575625268373</v>
      </c>
      <c r="C791" s="13">
        <f t="shared" si="72"/>
        <v>0.9995441755258199</v>
      </c>
      <c r="D791" s="10">
        <f t="shared" si="74"/>
        <v>0.3705996568015724</v>
      </c>
      <c r="E791" s="19"/>
      <c r="V791" s="14">
        <f t="shared" si="75"/>
        <v>0.13734410562144325</v>
      </c>
      <c r="W791" s="37">
        <f t="shared" si="76"/>
        <v>-0.9995441755258199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24.759251292075117</v>
      </c>
      <c r="C792" s="13">
        <f t="shared" si="72"/>
        <v>1.0072198423325638</v>
      </c>
      <c r="D792" s="10">
        <f t="shared" si="74"/>
        <v>0.3731697443915292</v>
      </c>
      <c r="E792" s="19"/>
      <c r="V792" s="14">
        <f t="shared" si="75"/>
        <v>0.13925565812923926</v>
      </c>
      <c r="W792" s="37">
        <f t="shared" si="76"/>
        <v>-1.0072198423325638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24.766936175148363</v>
      </c>
      <c r="C793" s="13">
        <f t="shared" si="72"/>
        <v>1.0149047254058097</v>
      </c>
      <c r="D793" s="10">
        <f t="shared" si="74"/>
        <v>0.375739450553376</v>
      </c>
      <c r="E793" s="19"/>
      <c r="V793" s="14">
        <f t="shared" si="75"/>
        <v>0.14118013470215288</v>
      </c>
      <c r="W793" s="37">
        <f t="shared" si="76"/>
        <v>-1.0149047254058097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24.774630256995284</v>
      </c>
      <c r="C794" s="13">
        <f t="shared" si="72"/>
        <v>1.0225988072527308</v>
      </c>
      <c r="D794" s="10">
        <f t="shared" si="74"/>
        <v>0.3783087696595372</v>
      </c>
      <c r="E794" s="19"/>
      <c r="V794" s="14">
        <f t="shared" si="75"/>
        <v>0.14311752520131277</v>
      </c>
      <c r="W794" s="37">
        <f t="shared" si="76"/>
        <v>-1.0225988072527308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24.782333520178746</v>
      </c>
      <c r="C795" s="13">
        <f t="shared" si="72"/>
        <v>1.0303020704361927</v>
      </c>
      <c r="D795" s="10">
        <f t="shared" si="74"/>
        <v>0.380877696119614</v>
      </c>
      <c r="E795" s="19"/>
      <c r="V795" s="14">
        <f t="shared" si="75"/>
        <v>0.145067819401385</v>
      </c>
      <c r="W795" s="37">
        <f t="shared" si="76"/>
        <v>-1.0303020704361927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24.79004594731718</v>
      </c>
      <c r="C796" s="13">
        <f t="shared" si="72"/>
        <v>1.0380144975746255</v>
      </c>
      <c r="D796" s="10">
        <f t="shared" si="74"/>
        <v>0.38344622438019943</v>
      </c>
      <c r="E796" s="19"/>
      <c r="V796" s="14">
        <f t="shared" si="75"/>
        <v>0.14703100699143024</v>
      </c>
      <c r="W796" s="37">
        <f t="shared" si="76"/>
        <v>-1.0380144975746255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24.797767521084246</v>
      </c>
      <c r="C797" s="13">
        <f t="shared" si="72"/>
        <v>1.0457360713416932</v>
      </c>
      <c r="D797" s="10">
        <f t="shared" si="74"/>
        <v>0.38601434892462133</v>
      </c>
      <c r="E797" s="19"/>
      <c r="V797" s="14">
        <f t="shared" si="75"/>
        <v>0.1490070775756993</v>
      </c>
      <c r="W797" s="37">
        <f t="shared" si="76"/>
        <v>-1.0457360713416932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24.80549822420875</v>
      </c>
      <c r="C798" s="13">
        <f t="shared" si="72"/>
        <v>1.053466774466198</v>
      </c>
      <c r="D798" s="10">
        <f t="shared" si="74"/>
        <v>0.3885820642727708</v>
      </c>
      <c r="E798" s="19"/>
      <c r="V798" s="14">
        <f t="shared" si="75"/>
        <v>0.15099602067448778</v>
      </c>
      <c r="W798" s="37">
        <f t="shared" si="76"/>
        <v>-1.053466774466198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24.81323803947438</v>
      </c>
      <c r="C799" s="13">
        <f t="shared" si="72"/>
        <v>1.0612065897318281</v>
      </c>
      <c r="D799" s="10">
        <f t="shared" si="74"/>
        <v>0.39114936498087555</v>
      </c>
      <c r="E799" s="19"/>
      <c r="V799" s="14">
        <f t="shared" si="75"/>
        <v>0.1529978257249422</v>
      </c>
      <c r="W799" s="37">
        <f t="shared" si="76"/>
        <v>-1.0612065897318281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24.820986949719533</v>
      </c>
      <c r="C800" s="13">
        <f t="shared" si="72"/>
        <v>1.0689554999769797</v>
      </c>
      <c r="D800" s="10">
        <f t="shared" si="74"/>
        <v>0.393716245641301</v>
      </c>
      <c r="E800" s="19"/>
      <c r="V800" s="14">
        <f t="shared" si="75"/>
        <v>0.15501248208188126</v>
      </c>
      <c r="W800" s="37">
        <f t="shared" si="76"/>
        <v>-1.0689554999769797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24.828744937837058</v>
      </c>
      <c r="C801" s="13">
        <f t="shared" si="72"/>
        <v>1.076713488094505</v>
      </c>
      <c r="D801" s="10">
        <f t="shared" si="74"/>
        <v>0.39628270088232453</v>
      </c>
      <c r="E801" s="19"/>
      <c r="V801" s="14">
        <f t="shared" si="75"/>
        <v>0.1570399790185899</v>
      </c>
      <c r="W801" s="37">
        <f t="shared" si="76"/>
        <v>-1.076713488094505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24.836511986774152</v>
      </c>
      <c r="C802" s="13">
        <f t="shared" si="72"/>
        <v>1.0844805370315989</v>
      </c>
      <c r="D802" s="10">
        <f t="shared" si="74"/>
        <v>0.398848725367963</v>
      </c>
      <c r="E802" s="19"/>
      <c r="V802" s="14">
        <f t="shared" si="75"/>
        <v>0.15908030572764878</v>
      </c>
      <c r="W802" s="37">
        <f t="shared" si="76"/>
        <v>-1.0844805370315989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24.84428807953206</v>
      </c>
      <c r="C803" s="13">
        <f t="shared" si="72"/>
        <v>1.0922566297895067</v>
      </c>
      <c r="D803" s="10">
        <f t="shared" si="74"/>
        <v>0.40141431379773335</v>
      </c>
      <c r="E803" s="19"/>
      <c r="V803" s="14">
        <f t="shared" si="75"/>
        <v>0.16113345132170515</v>
      </c>
      <c r="W803" s="37">
        <f t="shared" si="76"/>
        <v>-1.0922566297895067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24.852073199165954</v>
      </c>
      <c r="C804" s="13">
        <f t="shared" si="72"/>
        <v>1.1000417494234007</v>
      </c>
      <c r="D804" s="10">
        <f t="shared" si="74"/>
        <v>0.403979460906478</v>
      </c>
      <c r="E804" s="19"/>
      <c r="V804" s="14">
        <f t="shared" si="75"/>
        <v>0.1631994048342886</v>
      </c>
      <c r="W804" s="37">
        <f t="shared" si="76"/>
        <v>-1.1000417494234007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24.859867328784674</v>
      </c>
      <c r="C805" s="13">
        <f t="shared" si="72"/>
        <v>1.1078358790421206</v>
      </c>
      <c r="D805" s="10">
        <f t="shared" si="74"/>
        <v>0.4065441614641403</v>
      </c>
      <c r="E805" s="19"/>
      <c r="V805" s="14">
        <f t="shared" si="75"/>
        <v>0.16527815522058098</v>
      </c>
      <c r="W805" s="37">
        <f t="shared" si="76"/>
        <v>-1.1078358790421206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24.86767045155059</v>
      </c>
      <c r="C806" s="13">
        <f t="shared" si="72"/>
        <v>1.115639001808038</v>
      </c>
      <c r="D806" s="10">
        <f t="shared" si="74"/>
        <v>0.4091084102755864</v>
      </c>
      <c r="E806" s="19"/>
      <c r="V806" s="14">
        <f t="shared" si="75"/>
        <v>0.16736969135821755</v>
      </c>
      <c r="W806" s="37">
        <f t="shared" si="76"/>
        <v>-1.115639001808038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24.87548255067934</v>
      </c>
      <c r="C807" s="13">
        <f t="shared" si="72"/>
        <v>1.1234511009367871</v>
      </c>
      <c r="D807" s="10">
        <f t="shared" si="74"/>
        <v>0.4116722021803793</v>
      </c>
      <c r="E807" s="19"/>
      <c r="V807" s="14">
        <f t="shared" si="75"/>
        <v>0.1694740020480431</v>
      </c>
      <c r="W807" s="37">
        <f t="shared" si="76"/>
        <v>-1.1234511009367871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24.883303609439714</v>
      </c>
      <c r="C808" s="13">
        <f t="shared" si="72"/>
        <v>1.1312721596971613</v>
      </c>
      <c r="D808" s="10">
        <f t="shared" si="74"/>
        <v>0.4142355320526138</v>
      </c>
      <c r="E808" s="19"/>
      <c r="V808" s="14">
        <f t="shared" si="75"/>
        <v>0.17159107601491205</v>
      </c>
      <c r="W808" s="37">
        <f t="shared" si="76"/>
        <v>-1.1312721596971613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24.89113361115339</v>
      </c>
      <c r="C809" s="13">
        <f t="shared" si="72"/>
        <v>1.139102161410836</v>
      </c>
      <c r="D809" s="10">
        <f t="shared" si="74"/>
        <v>0.41679839480069</v>
      </c>
      <c r="E809" s="19"/>
      <c r="V809" s="14">
        <f t="shared" si="75"/>
        <v>0.17372090190843184</v>
      </c>
      <c r="W809" s="37">
        <f t="shared" si="76"/>
        <v>-1.139102161410836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24.898972539194745</v>
      </c>
      <c r="C810" s="13">
        <f t="shared" si="72"/>
        <v>1.1469410894521914</v>
      </c>
      <c r="D810" s="10">
        <f t="shared" si="74"/>
        <v>0.41936078536712235</v>
      </c>
      <c r="E810" s="19"/>
      <c r="V810" s="14">
        <f t="shared" si="75"/>
        <v>0.17586346830372965</v>
      </c>
      <c r="W810" s="37">
        <f t="shared" si="76"/>
        <v>-1.1469410894521914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24.90682037699076</v>
      </c>
      <c r="C811" s="13">
        <f t="shared" si="72"/>
        <v>1.1547889272482053</v>
      </c>
      <c r="D811" s="10">
        <f t="shared" si="74"/>
        <v>0.42192269872837734</v>
      </c>
      <c r="E811" s="19"/>
      <c r="V811" s="14">
        <f t="shared" si="75"/>
        <v>0.17801876370223707</v>
      </c>
      <c r="W811" s="37">
        <f t="shared" si="76"/>
        <v>-1.1547889272482053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24.914677108020673</v>
      </c>
      <c r="C812" s="13">
        <f t="shared" si="72"/>
        <v>1.1626456582781195</v>
      </c>
      <c r="D812" s="10">
        <f t="shared" si="74"/>
        <v>0.4244841298946278</v>
      </c>
      <c r="E812" s="19"/>
      <c r="V812" s="14">
        <f t="shared" si="75"/>
        <v>0.18018677653239926</v>
      </c>
      <c r="W812" s="37">
        <f t="shared" si="76"/>
        <v>-1.1626456582781195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24.922542715815908</v>
      </c>
      <c r="C813" s="13">
        <f t="shared" si="72"/>
        <v>1.1705112660733548</v>
      </c>
      <c r="D813" s="10">
        <f t="shared" si="74"/>
        <v>0.42704507390959884</v>
      </c>
      <c r="E813" s="19"/>
      <c r="V813" s="14">
        <f t="shared" si="75"/>
        <v>0.18236749515045472</v>
      </c>
      <c r="W813" s="37">
        <f t="shared" si="76"/>
        <v>-1.1705112660733548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24.93041718395985</v>
      </c>
      <c r="C814" s="13">
        <f t="shared" si="72"/>
        <v>1.1783857342172972</v>
      </c>
      <c r="D814" s="10">
        <f t="shared" si="74"/>
        <v>0.4296055258503686</v>
      </c>
      <c r="E814" s="19"/>
      <c r="V814" s="14">
        <f t="shared" si="75"/>
        <v>0.1845609078411717</v>
      </c>
      <c r="W814" s="37">
        <f t="shared" si="76"/>
        <v>-1.1783857342172972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24.938300496087646</v>
      </c>
      <c r="C815" s="13">
        <f t="shared" si="72"/>
        <v>1.1862690463450924</v>
      </c>
      <c r="D815" s="10">
        <f t="shared" si="74"/>
        <v>0.4321654808271719</v>
      </c>
      <c r="E815" s="19"/>
      <c r="V815" s="14">
        <f t="shared" si="75"/>
        <v>0.18676700281858066</v>
      </c>
      <c r="W815" s="37">
        <f t="shared" si="76"/>
        <v>-1.1862690463450924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24.94619263588602</v>
      </c>
      <c r="C816" s="13">
        <f t="shared" si="72"/>
        <v>1.194161186143468</v>
      </c>
      <c r="D816" s="10">
        <f t="shared" si="74"/>
        <v>0.43472493398321527</v>
      </c>
      <c r="E816" s="19"/>
      <c r="V816" s="14">
        <f t="shared" si="75"/>
        <v>0.18898576822671087</v>
      </c>
      <c r="W816" s="37">
        <f t="shared" si="76"/>
        <v>-1.194161186143468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24.95409358709309</v>
      </c>
      <c r="C817" s="13">
        <f t="shared" si="72"/>
        <v>1.2020621373505378</v>
      </c>
      <c r="D817" s="10">
        <f t="shared" si="74"/>
        <v>0.43728388049448674</v>
      </c>
      <c r="E817" s="19"/>
      <c r="V817" s="14">
        <f t="shared" si="75"/>
        <v>0.19121719214031657</v>
      </c>
      <c r="W817" s="37">
        <f t="shared" si="76"/>
        <v>-1.2020621373505378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24.962003333498185</v>
      </c>
      <c r="C818" s="13">
        <f t="shared" si="72"/>
        <v>1.2099718837556317</v>
      </c>
      <c r="D818" s="10">
        <f t="shared" si="74"/>
        <v>0.43984231556957437</v>
      </c>
      <c r="E818" s="19"/>
      <c r="V818" s="14">
        <f t="shared" si="75"/>
        <v>0.19346126256560506</v>
      </c>
      <c r="W818" s="37">
        <f t="shared" si="76"/>
        <v>-1.2099718837556317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24.969921858941643</v>
      </c>
      <c r="C819" s="13">
        <f t="shared" si="72"/>
        <v>1.2178904091990894</v>
      </c>
      <c r="D819" s="10">
        <f t="shared" si="74"/>
        <v>0.44240023444947374</v>
      </c>
      <c r="E819" s="19"/>
      <c r="V819" s="14">
        <f t="shared" si="75"/>
        <v>0.19571796744094933</v>
      </c>
      <c r="W819" s="37">
        <f t="shared" si="76"/>
        <v>-1.2178904091990894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24.97784914731464</v>
      </c>
      <c r="C820" s="13">
        <f t="shared" si="72"/>
        <v>1.2258176975720865</v>
      </c>
      <c r="D820" s="10">
        <f t="shared" si="74"/>
        <v>0.44495763240740754</v>
      </c>
      <c r="E820" s="19"/>
      <c r="V820" s="14">
        <f t="shared" si="75"/>
        <v>0.19798729463760562</v>
      </c>
      <c r="W820" s="37">
        <f t="shared" si="76"/>
        <v>-1.2258176975720865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24.98578518255904</v>
      </c>
      <c r="C821" s="13">
        <f t="shared" si="72"/>
        <v>1.2337537328164885</v>
      </c>
      <c r="D821" s="10">
        <f t="shared" si="74"/>
        <v>0.44751450474865606</v>
      </c>
      <c r="E821" s="19"/>
      <c r="V821" s="14">
        <f t="shared" si="75"/>
        <v>0.20026923196043492</v>
      </c>
      <c r="W821" s="37">
        <f t="shared" si="76"/>
        <v>-1.2337537328164885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24.993729948667124</v>
      </c>
      <c r="C822" s="13">
        <f t="shared" si="72"/>
        <v>1.2416984989245705</v>
      </c>
      <c r="D822" s="10">
        <f t="shared" si="74"/>
        <v>0.45007084681034015</v>
      </c>
      <c r="E822" s="19"/>
      <c r="V822" s="14">
        <f t="shared" si="75"/>
        <v>0.20256376714857668</v>
      </c>
      <c r="W822" s="37">
        <f t="shared" si="76"/>
        <v>-1.2416984989245705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25.001683429681496</v>
      </c>
      <c r="C823" s="13">
        <f t="shared" si="72"/>
        <v>1.2496519799389425</v>
      </c>
      <c r="D823" s="10">
        <f t="shared" si="74"/>
        <v>0.4526266539612783</v>
      </c>
      <c r="E823" s="19"/>
      <c r="V823" s="14">
        <f t="shared" si="75"/>
        <v>0.2048708878761828</v>
      </c>
      <c r="W823" s="37">
        <f t="shared" si="76"/>
        <v>-1.2496519799389425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25.009645609694836</v>
      </c>
      <c r="C824" s="13">
        <f t="shared" si="72"/>
        <v>1.2576141599522828</v>
      </c>
      <c r="D824" s="10">
        <f t="shared" si="74"/>
        <v>0.45518192160177684</v>
      </c>
      <c r="E824" s="19"/>
      <c r="V824" s="14">
        <f t="shared" si="75"/>
        <v>0.2071905817530861</v>
      </c>
      <c r="W824" s="37">
        <f t="shared" si="76"/>
        <v>-1.2576141599522828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25.01761647284979</v>
      </c>
      <c r="C825" s="13">
        <f t="shared" si="72"/>
        <v>1.2655850231072385</v>
      </c>
      <c r="D825" s="10">
        <f t="shared" si="74"/>
        <v>0.4577366451634796</v>
      </c>
      <c r="E825" s="19"/>
      <c r="V825" s="14">
        <f t="shared" si="75"/>
        <v>0.20952283632551724</v>
      </c>
      <c r="W825" s="37">
        <f t="shared" si="76"/>
        <v>-1.2655850231072385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25.025596003338695</v>
      </c>
      <c r="C826" s="13">
        <f t="shared" si="72"/>
        <v>1.2735645535961417</v>
      </c>
      <c r="D826" s="10">
        <f t="shared" si="74"/>
        <v>0.46029082010915306</v>
      </c>
      <c r="E826" s="19"/>
      <c r="V826" s="14">
        <f t="shared" si="75"/>
        <v>0.2118676390767567</v>
      </c>
      <c r="W826" s="37">
        <f t="shared" si="76"/>
        <v>-1.2735645535961417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25.0335841854035</v>
      </c>
      <c r="C827" s="13">
        <f t="shared" si="72"/>
        <v>1.2815527356609486</v>
      </c>
      <c r="D827" s="10">
        <f t="shared" si="74"/>
        <v>0.4628444419325521</v>
      </c>
      <c r="E827" s="19"/>
      <c r="V827" s="14">
        <f t="shared" si="75"/>
        <v>0.21422497742785557</v>
      </c>
      <c r="W827" s="37">
        <f t="shared" si="76"/>
        <v>-1.2815527356609486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25.04158100333552</v>
      </c>
      <c r="C828" s="13">
        <f t="shared" si="72"/>
        <v>1.2895495535929662</v>
      </c>
      <c r="D828" s="10">
        <f t="shared" si="74"/>
        <v>0.4653975061582097</v>
      </c>
      <c r="E828" s="19"/>
      <c r="V828" s="14">
        <f t="shared" si="75"/>
        <v>0.2165948387382808</v>
      </c>
      <c r="W828" s="37">
        <f t="shared" si="76"/>
        <v>-1.2895495535929662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25.049586441475277</v>
      </c>
      <c r="C829" s="13">
        <f t="shared" si="72"/>
        <v>1.2975549917327243</v>
      </c>
      <c r="D829" s="10">
        <f t="shared" si="74"/>
        <v>0.4679500083412805</v>
      </c>
      <c r="E829" s="19"/>
      <c r="V829" s="14">
        <f t="shared" si="75"/>
        <v>0.21897721030660447</v>
      </c>
      <c r="W829" s="37">
        <f t="shared" si="76"/>
        <v>-1.2975549917327243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25.057600484212347</v>
      </c>
      <c r="C830" s="13">
        <f t="shared" si="72"/>
        <v>1.3055690344697943</v>
      </c>
      <c r="D830" s="10">
        <f t="shared" si="74"/>
        <v>0.4705019440673652</v>
      </c>
      <c r="E830" s="19"/>
      <c r="V830" s="14">
        <f t="shared" si="75"/>
        <v>0.22137207937117004</v>
      </c>
      <c r="W830" s="37">
        <f t="shared" si="76"/>
        <v>-1.3055690344697943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25.065623115985137</v>
      </c>
      <c r="C831" s="13">
        <f t="shared" si="72"/>
        <v>1.3135916662425835</v>
      </c>
      <c r="D831" s="10">
        <f t="shared" si="74"/>
        <v>0.47305330895232733</v>
      </c>
      <c r="E831" s="19"/>
      <c r="V831" s="14">
        <f t="shared" si="75"/>
        <v>0.22377943311074605</v>
      </c>
      <c r="W831" s="37">
        <f t="shared" si="76"/>
        <v>-1.3135916662425835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25.073654321280735</v>
      </c>
      <c r="C832" s="13">
        <f t="shared" si="72"/>
        <v>1.3216228715381817</v>
      </c>
      <c r="D832" s="10">
        <f t="shared" si="74"/>
        <v>0.47560409864212966</v>
      </c>
      <c r="E832" s="19"/>
      <c r="V832" s="14">
        <f t="shared" si="75"/>
        <v>0.2261992586451926</v>
      </c>
      <c r="W832" s="37">
        <f t="shared" si="76"/>
        <v>-1.3216228715381817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25.081694084634776</v>
      </c>
      <c r="C833" s="13">
        <f t="shared" si="72"/>
        <v>1.3296626348922231</v>
      </c>
      <c r="D833" s="10">
        <f t="shared" si="74"/>
        <v>0.47815430881267645</v>
      </c>
      <c r="E833" s="19"/>
      <c r="V833" s="14">
        <f t="shared" si="75"/>
        <v>0.22863154303612837</v>
      </c>
      <c r="W833" s="37">
        <f t="shared" si="76"/>
        <v>-1.3296626348922231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25.08974239063118</v>
      </c>
      <c r="C834" s="13">
        <f t="shared" si="72"/>
        <v>1.337710940888627</v>
      </c>
      <c r="D834" s="10">
        <f t="shared" si="74"/>
        <v>0.480703935169613</v>
      </c>
      <c r="E834" s="19"/>
      <c r="V834" s="14">
        <f t="shared" si="75"/>
        <v>0.2310762732875515</v>
      </c>
      <c r="W834" s="37">
        <f t="shared" si="76"/>
        <v>-1.337710940888627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25.09779922390204</v>
      </c>
      <c r="C835" s="13">
        <f t="shared" si="72"/>
        <v>1.3457677741594871</v>
      </c>
      <c r="D835" s="10">
        <f t="shared" si="74"/>
        <v>0.48325297344817947</v>
      </c>
      <c r="E835" s="19"/>
      <c r="V835" s="14">
        <f t="shared" si="75"/>
        <v>0.23353343634650686</v>
      </c>
      <c r="W835" s="37">
        <f t="shared" si="76"/>
        <v>-1.3457677741594871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25.105864569127476</v>
      </c>
      <c r="C836" s="13">
        <f t="shared" si="72"/>
        <v>1.3538331193849231</v>
      </c>
      <c r="D836" s="10">
        <f t="shared" si="74"/>
        <v>0.485801419413052</v>
      </c>
      <c r="E836" s="19"/>
      <c r="V836" s="14">
        <f t="shared" si="75"/>
        <v>0.23600301910373606</v>
      </c>
      <c r="W836" s="37">
        <f t="shared" si="76"/>
        <v>-1.3538331193849231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25.113938411035367</v>
      </c>
      <c r="C837" s="13">
        <f t="shared" si="72"/>
        <v>1.3619069612928136</v>
      </c>
      <c r="D837" s="10">
        <f t="shared" si="74"/>
        <v>0.48834926885814145</v>
      </c>
      <c r="E837" s="19"/>
      <c r="V837" s="14">
        <f t="shared" si="75"/>
        <v>0.23848500839428133</v>
      </c>
      <c r="W837" s="37">
        <f t="shared" si="76"/>
        <v>-1.3619069612928136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25.12202073440128</v>
      </c>
      <c r="C838" s="13">
        <f t="shared" si="72"/>
        <v>1.3699892846587254</v>
      </c>
      <c r="D838" s="10">
        <f t="shared" si="74"/>
        <v>0.49089651760646397</v>
      </c>
      <c r="E838" s="19"/>
      <c r="V838" s="14">
        <f t="shared" si="75"/>
        <v>0.24097939099815338</v>
      </c>
      <c r="W838" s="37">
        <f t="shared" si="76"/>
        <v>-1.3699892846587254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25.130111524048235</v>
      </c>
      <c r="C839" s="13">
        <f t="shared" si="72"/>
        <v>1.3780800743056822</v>
      </c>
      <c r="D839" s="10">
        <f t="shared" si="74"/>
        <v>0.493443161509954</v>
      </c>
      <c r="E839" s="19"/>
      <c r="V839" s="14">
        <f t="shared" si="75"/>
        <v>0.24348615364093854</v>
      </c>
      <c r="W839" s="37">
        <f t="shared" si="76"/>
        <v>-1.3780800743056822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25.138210764846576</v>
      </c>
      <c r="C840" s="13">
        <f aca="true" t="shared" si="78" ref="C840:C898">B840-$B$3</f>
        <v>1.3861793151040231</v>
      </c>
      <c r="D840" s="10">
        <f t="shared" si="74"/>
        <v>0.4959891964493104</v>
      </c>
      <c r="E840" s="19"/>
      <c r="V840" s="14">
        <f t="shared" si="75"/>
        <v>0.2460052829944326</v>
      </c>
      <c r="W840" s="37">
        <f t="shared" si="76"/>
        <v>-1.3861793151040231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25.146318441713795</v>
      </c>
      <c r="C841" s="13">
        <f t="shared" si="78"/>
        <v>1.3942869919712422</v>
      </c>
      <c r="D841" s="10">
        <f aca="true" t="shared" si="80" ref="D841:D898">ABS(50.165*C841)/A841</f>
        <v>0.49853461833383717</v>
      </c>
      <c r="E841" s="19"/>
      <c r="V841" s="14">
        <f aca="true" t="shared" si="81" ref="V841:V898">D841^2</f>
        <v>0.24853676567726468</v>
      </c>
      <c r="W841" s="37">
        <f aca="true" t="shared" si="82" ref="W841:W898">-C841</f>
        <v>-1.3942869919712422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25.15443453961433</v>
      </c>
      <c r="C842" s="13">
        <f t="shared" si="78"/>
        <v>1.4024030898717754</v>
      </c>
      <c r="D842" s="10">
        <f t="shared" si="80"/>
        <v>0.5010794231012651</v>
      </c>
      <c r="E842" s="19"/>
      <c r="V842" s="14">
        <f t="shared" si="81"/>
        <v>0.2510805882554966</v>
      </c>
      <c r="W842" s="37">
        <f t="shared" si="82"/>
        <v>-1.4024030898717754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25.16255904355942</v>
      </c>
      <c r="C843" s="13">
        <f t="shared" si="78"/>
        <v>1.410527593816866</v>
      </c>
      <c r="D843" s="10">
        <f t="shared" si="80"/>
        <v>0.503623606717602</v>
      </c>
      <c r="E843" s="19"/>
      <c r="V843" s="14">
        <f t="shared" si="81"/>
        <v>0.2536367372432458</v>
      </c>
      <c r="W843" s="37">
        <f t="shared" si="82"/>
        <v>-1.410527593816866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25.170691938606975</v>
      </c>
      <c r="C844" s="13">
        <f t="shared" si="78"/>
        <v>1.4186604888644219</v>
      </c>
      <c r="D844" s="10">
        <f t="shared" si="80"/>
        <v>0.5061671651769823</v>
      </c>
      <c r="E844" s="19"/>
      <c r="V844" s="14">
        <f t="shared" si="81"/>
        <v>0.25620519910330253</v>
      </c>
      <c r="W844" s="37">
        <f t="shared" si="82"/>
        <v>-1.4186604888644219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25.178833209861338</v>
      </c>
      <c r="C845" s="13">
        <f t="shared" si="78"/>
        <v>1.426801760118785</v>
      </c>
      <c r="D845" s="10">
        <f t="shared" si="80"/>
        <v>0.5087100945014843</v>
      </c>
      <c r="E845" s="19"/>
      <c r="V845" s="14">
        <f t="shared" si="81"/>
        <v>0.2587859602477091</v>
      </c>
      <c r="W845" s="37">
        <f t="shared" si="82"/>
        <v>-1.426801760118785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25.186982842473213</v>
      </c>
      <c r="C846" s="13">
        <f t="shared" si="78"/>
        <v>1.4349513927306603</v>
      </c>
      <c r="D846" s="10">
        <f t="shared" si="80"/>
        <v>0.5112523907410055</v>
      </c>
      <c r="E846" s="19"/>
      <c r="V846" s="14">
        <f t="shared" si="81"/>
        <v>0.26137900703839373</v>
      </c>
      <c r="W846" s="37">
        <f t="shared" si="82"/>
        <v>-1.4349513927306603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25.1951408216394</v>
      </c>
      <c r="C847" s="13">
        <f t="shared" si="78"/>
        <v>1.4431093718968455</v>
      </c>
      <c r="D847" s="10">
        <f t="shared" si="80"/>
        <v>0.5137940499730678</v>
      </c>
      <c r="E847" s="19"/>
      <c r="V847" s="14">
        <f t="shared" si="81"/>
        <v>0.26398432578772724</v>
      </c>
      <c r="W847" s="37">
        <f t="shared" si="82"/>
        <v>-1.4431093718968455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25.203307132602706</v>
      </c>
      <c r="C848" s="13">
        <f t="shared" si="78"/>
        <v>1.4512756828601532</v>
      </c>
      <c r="D848" s="10">
        <f t="shared" si="80"/>
        <v>0.516335068302692</v>
      </c>
      <c r="E848" s="19"/>
      <c r="V848" s="14">
        <f t="shared" si="81"/>
        <v>0.26660190275914564</v>
      </c>
      <c r="W848" s="37">
        <f t="shared" si="82"/>
        <v>-1.4512756828601532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25.211481760651733</v>
      </c>
      <c r="C849" s="13">
        <f t="shared" si="78"/>
        <v>1.4594503109091796</v>
      </c>
      <c r="D849" s="10">
        <f t="shared" si="80"/>
        <v>0.5188754418622182</v>
      </c>
      <c r="E849" s="19"/>
      <c r="V849" s="14">
        <f t="shared" si="81"/>
        <v>0.26923172416771224</v>
      </c>
      <c r="W849" s="37">
        <f t="shared" si="82"/>
        <v>-1.4594503109091796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25.219664691120776</v>
      </c>
      <c r="C850" s="13">
        <f t="shared" si="78"/>
        <v>1.4676332413782234</v>
      </c>
      <c r="D850" s="10">
        <f t="shared" si="80"/>
        <v>0.5214151668111798</v>
      </c>
      <c r="E850" s="19"/>
      <c r="V850" s="14">
        <f t="shared" si="81"/>
        <v>0.2718737761807305</v>
      </c>
      <c r="W850" s="37">
        <f t="shared" si="82"/>
        <v>-1.4676332413782234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25.227855909389582</v>
      </c>
      <c r="C851" s="13">
        <f t="shared" si="78"/>
        <v>1.4758244596470291</v>
      </c>
      <c r="D851" s="10">
        <f t="shared" si="80"/>
        <v>0.5239542393361162</v>
      </c>
      <c r="E851" s="19"/>
      <c r="V851" s="14">
        <f t="shared" si="81"/>
        <v>0.27452804491828814</v>
      </c>
      <c r="W851" s="37">
        <f t="shared" si="82"/>
        <v>-1.4758244596470291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25.23605540088328</v>
      </c>
      <c r="C852" s="13">
        <f t="shared" si="78"/>
        <v>1.4840239511407276</v>
      </c>
      <c r="D852" s="10">
        <f t="shared" si="80"/>
        <v>0.5264926556504568</v>
      </c>
      <c r="E852" s="19"/>
      <c r="V852" s="14">
        <f t="shared" si="81"/>
        <v>0.27719451645387044</v>
      </c>
      <c r="W852" s="37">
        <f t="shared" si="82"/>
        <v>-1.4840239511407276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25.244263151072122</v>
      </c>
      <c r="C853" s="13">
        <f t="shared" si="78"/>
        <v>1.492231701329569</v>
      </c>
      <c r="D853" s="10">
        <f t="shared" si="80"/>
        <v>0.5290304119943309</v>
      </c>
      <c r="E853" s="19"/>
      <c r="V853" s="14">
        <f t="shared" si="81"/>
        <v>0.2798731768148915</v>
      </c>
      <c r="W853" s="37">
        <f t="shared" si="82"/>
        <v>-1.492231701329569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25.25247914547142</v>
      </c>
      <c r="C854" s="13">
        <f t="shared" si="78"/>
        <v>1.500447695728866</v>
      </c>
      <c r="D854" s="10">
        <f t="shared" si="80"/>
        <v>0.5315675046344531</v>
      </c>
      <c r="E854" s="19"/>
      <c r="V854" s="14">
        <f t="shared" si="81"/>
        <v>0.28256401198329933</v>
      </c>
      <c r="W854" s="37">
        <f t="shared" si="82"/>
        <v>-1.500447695728866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25.260703369641327</v>
      </c>
      <c r="C855" s="13">
        <f t="shared" si="78"/>
        <v>1.5086719198987737</v>
      </c>
      <c r="D855" s="10">
        <f t="shared" si="80"/>
        <v>0.5341039298639519</v>
      </c>
      <c r="E855" s="19"/>
      <c r="V855" s="14">
        <f t="shared" si="81"/>
        <v>0.2852670078961173</v>
      </c>
      <c r="W855" s="37">
        <f t="shared" si="82"/>
        <v>-1.5086719198987737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25.268935809186694</v>
      </c>
      <c r="C856" s="13">
        <f t="shared" si="78"/>
        <v>1.5169043594441405</v>
      </c>
      <c r="D856" s="10">
        <f t="shared" si="80"/>
        <v>0.5366396840022236</v>
      </c>
      <c r="E856" s="19"/>
      <c r="V856" s="14">
        <f t="shared" si="81"/>
        <v>0.2879821504460064</v>
      </c>
      <c r="W856" s="37">
        <f t="shared" si="82"/>
        <v>-1.5169043594441405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25.277176449756915</v>
      </c>
      <c r="C857" s="13">
        <f t="shared" si="78"/>
        <v>1.525145000014362</v>
      </c>
      <c r="D857" s="10">
        <f t="shared" si="80"/>
        <v>0.5391747633947884</v>
      </c>
      <c r="E857" s="19"/>
      <c r="V857" s="14">
        <f t="shared" si="81"/>
        <v>0.2907094254818261</v>
      </c>
      <c r="W857" s="37">
        <f t="shared" si="82"/>
        <v>-1.525145000014362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25.28542527704578</v>
      </c>
      <c r="C858" s="13">
        <f t="shared" si="78"/>
        <v>1.5333938273032253</v>
      </c>
      <c r="D858" s="10">
        <f t="shared" si="80"/>
        <v>0.541709164413143</v>
      </c>
      <c r="E858" s="19"/>
      <c r="V858" s="14">
        <f t="shared" si="81"/>
        <v>0.29344881880918555</v>
      </c>
      <c r="W858" s="37">
        <f t="shared" si="82"/>
        <v>-1.5333938273032253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25.293682276791298</v>
      </c>
      <c r="C859" s="13">
        <f t="shared" si="78"/>
        <v>1.5416508270487448</v>
      </c>
      <c r="D859" s="10">
        <f t="shared" si="80"/>
        <v>0.5442428834546114</v>
      </c>
      <c r="E859" s="19"/>
      <c r="V859" s="14">
        <f t="shared" si="81"/>
        <v>0.2962003161909897</v>
      </c>
      <c r="W859" s="37">
        <f t="shared" si="82"/>
        <v>-1.5416508270487448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25.30194743477555</v>
      </c>
      <c r="C860" s="13">
        <f t="shared" si="78"/>
        <v>1.549915985032996</v>
      </c>
      <c r="D860" s="10">
        <f t="shared" si="80"/>
        <v>0.5467759169421958</v>
      </c>
      <c r="E860" s="19"/>
      <c r="V860" s="14">
        <f t="shared" si="81"/>
        <v>0.29896390334797907</v>
      </c>
      <c r="W860" s="37">
        <f t="shared" si="82"/>
        <v>-1.549915985032996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25.310220736824565</v>
      </c>
      <c r="C861" s="13">
        <f t="shared" si="78"/>
        <v>1.558189287082012</v>
      </c>
      <c r="D861" s="10">
        <f t="shared" si="80"/>
        <v>0.5493082613244492</v>
      </c>
      <c r="E861" s="19"/>
      <c r="V861" s="14">
        <f t="shared" si="81"/>
        <v>0.30173956595928936</v>
      </c>
      <c r="W861" s="37">
        <f t="shared" si="82"/>
        <v>-1.558189287082012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25.318502168808124</v>
      </c>
      <c r="C862" s="13">
        <f t="shared" si="78"/>
        <v>1.5664707190655704</v>
      </c>
      <c r="D862" s="10">
        <f t="shared" si="80"/>
        <v>0.5518399130753113</v>
      </c>
      <c r="E862" s="19"/>
      <c r="V862" s="14">
        <f t="shared" si="81"/>
        <v>0.30452728966296716</v>
      </c>
      <c r="W862" s="37">
        <f t="shared" si="82"/>
        <v>-1.5664707190655704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25.32679171663959</v>
      </c>
      <c r="C863" s="13">
        <f t="shared" si="78"/>
        <v>1.5747602668970373</v>
      </c>
      <c r="D863" s="10">
        <f t="shared" si="80"/>
        <v>0.554370868693964</v>
      </c>
      <c r="E863" s="19"/>
      <c r="V863" s="14">
        <f t="shared" si="81"/>
        <v>0.3073270600565003</v>
      </c>
      <c r="W863" s="37">
        <f t="shared" si="82"/>
        <v>-1.5747602668970373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25.335089366275863</v>
      </c>
      <c r="C864" s="13">
        <f t="shared" si="78"/>
        <v>1.5830579165333099</v>
      </c>
      <c r="D864" s="10">
        <f t="shared" si="80"/>
        <v>0.556901124704723</v>
      </c>
      <c r="E864" s="19"/>
      <c r="V864" s="14">
        <f t="shared" si="81"/>
        <v>0.3101388626973854</v>
      </c>
      <c r="W864" s="37">
        <f t="shared" si="82"/>
        <v>-1.5830579165333099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25.343395103717093</v>
      </c>
      <c r="C865" s="13">
        <f t="shared" si="78"/>
        <v>1.5913636539745397</v>
      </c>
      <c r="D865" s="10">
        <f t="shared" si="80"/>
        <v>0.5594306776568521</v>
      </c>
      <c r="E865" s="19"/>
      <c r="V865" s="14">
        <f t="shared" si="81"/>
        <v>0.3129626831036047</v>
      </c>
      <c r="W865" s="37">
        <f t="shared" si="82"/>
        <v>-1.5913636539745397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25.351708915006597</v>
      </c>
      <c r="C866" s="13">
        <f t="shared" si="78"/>
        <v>1.599677465264044</v>
      </c>
      <c r="D866" s="10">
        <f t="shared" si="80"/>
        <v>0.561959524124445</v>
      </c>
      <c r="E866" s="19"/>
      <c r="V866" s="14">
        <f t="shared" si="81"/>
        <v>0.31579850675417276</v>
      </c>
      <c r="W866" s="37">
        <f t="shared" si="82"/>
        <v>-1.599677465264044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25.360030786230755</v>
      </c>
      <c r="C867" s="13">
        <f t="shared" si="78"/>
        <v>1.6079993364882021</v>
      </c>
      <c r="D867" s="10">
        <f t="shared" si="80"/>
        <v>0.5644876607063027</v>
      </c>
      <c r="E867" s="19"/>
      <c r="V867" s="14">
        <f t="shared" si="81"/>
        <v>0.31864631908967395</v>
      </c>
      <c r="W867" s="37">
        <f t="shared" si="82"/>
        <v>-1.6079993364882021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25.36836070351872</v>
      </c>
      <c r="C868" s="13">
        <f t="shared" si="78"/>
        <v>1.6163292537761684</v>
      </c>
      <c r="D868" s="10">
        <f t="shared" si="80"/>
        <v>0.5670150840257447</v>
      </c>
      <c r="E868" s="19"/>
      <c r="V868" s="14">
        <f t="shared" si="81"/>
        <v>0.32150610551272235</v>
      </c>
      <c r="W868" s="37">
        <f t="shared" si="82"/>
        <v>-1.6163292537761684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25.37669865304243</v>
      </c>
      <c r="C869" s="13">
        <f t="shared" si="78"/>
        <v>1.6246672032998752</v>
      </c>
      <c r="D869" s="10">
        <f t="shared" si="80"/>
        <v>0.5695417907305258</v>
      </c>
      <c r="E869" s="19"/>
      <c r="V869" s="14">
        <f t="shared" si="81"/>
        <v>0.32437785138853403</v>
      </c>
      <c r="W869" s="37">
        <f t="shared" si="82"/>
        <v>-1.6246672032998752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25.38504462101634</v>
      </c>
      <c r="C870" s="13">
        <f t="shared" si="78"/>
        <v>1.633013171273788</v>
      </c>
      <c r="D870" s="10">
        <f t="shared" si="80"/>
        <v>0.5720677774926647</v>
      </c>
      <c r="E870" s="19"/>
      <c r="V870" s="14">
        <f t="shared" si="81"/>
        <v>0.3272615420453969</v>
      </c>
      <c r="W870" s="37">
        <f t="shared" si="82"/>
        <v>-1.633013171273788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25.39339859369736</v>
      </c>
      <c r="C871" s="13">
        <f t="shared" si="78"/>
        <v>1.641367143954806</v>
      </c>
      <c r="D871" s="10">
        <f t="shared" si="80"/>
        <v>0.5745930410083241</v>
      </c>
      <c r="E871" s="19"/>
      <c r="V871" s="14">
        <f t="shared" si="81"/>
        <v>0.33015716277519364</v>
      </c>
      <c r="W871" s="37">
        <f t="shared" si="82"/>
        <v>-1.641367143954806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25.40176055738463</v>
      </c>
      <c r="C872" s="13">
        <f t="shared" si="78"/>
        <v>1.6497291076420773</v>
      </c>
      <c r="D872" s="10">
        <f t="shared" si="80"/>
        <v>0.5771175779976625</v>
      </c>
      <c r="E872" s="19"/>
      <c r="V872" s="14">
        <f t="shared" si="81"/>
        <v>0.33306469883388806</v>
      </c>
      <c r="W872" s="37">
        <f t="shared" si="82"/>
        <v>-1.6497291076420773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25.410130498419438</v>
      </c>
      <c r="C873" s="13">
        <f t="shared" si="78"/>
        <v>1.6580990486768847</v>
      </c>
      <c r="D873" s="10">
        <f t="shared" si="80"/>
        <v>0.5796413852047103</v>
      </c>
      <c r="E873" s="19"/>
      <c r="V873" s="14">
        <f t="shared" si="81"/>
        <v>0.33598413544203537</v>
      </c>
      <c r="W873" s="37">
        <f t="shared" si="82"/>
        <v>-1.6580990486768847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25.418508403185015</v>
      </c>
      <c r="C874" s="13">
        <f t="shared" si="78"/>
        <v>1.6664769534424622</v>
      </c>
      <c r="D874" s="10">
        <f t="shared" si="80"/>
        <v>0.5821644593972223</v>
      </c>
      <c r="E874" s="19"/>
      <c r="V874" s="14">
        <f t="shared" si="81"/>
        <v>0.33891545778526005</v>
      </c>
      <c r="W874" s="37">
        <f t="shared" si="82"/>
        <v>-1.6664769534424622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25.42689425810648</v>
      </c>
      <c r="C875" s="13">
        <f t="shared" si="78"/>
        <v>1.674862808363926</v>
      </c>
      <c r="D875" s="10">
        <f t="shared" si="80"/>
        <v>0.5846867973665717</v>
      </c>
      <c r="E875" s="19"/>
      <c r="V875" s="14">
        <f t="shared" si="81"/>
        <v>0.34185865101477847</v>
      </c>
      <c r="W875" s="37">
        <f t="shared" si="82"/>
        <v>-1.674862808363926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25.435288049650556</v>
      </c>
      <c r="C876" s="13">
        <f t="shared" si="78"/>
        <v>1.6832565999080025</v>
      </c>
      <c r="D876" s="10">
        <f t="shared" si="80"/>
        <v>0.5872083959275726</v>
      </c>
      <c r="E876" s="19"/>
      <c r="V876" s="14">
        <f t="shared" si="81"/>
        <v>0.3448137002478328</v>
      </c>
      <c r="W876" s="37">
        <f t="shared" si="82"/>
        <v>-1.6832565999080025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25.44368976432559</v>
      </c>
      <c r="C877" s="13">
        <f t="shared" si="78"/>
        <v>1.6916583145830373</v>
      </c>
      <c r="D877" s="10">
        <f t="shared" si="80"/>
        <v>0.5897292519184021</v>
      </c>
      <c r="E877" s="19"/>
      <c r="V877" s="14">
        <f t="shared" si="81"/>
        <v>0.3477805905682381</v>
      </c>
      <c r="W877" s="37">
        <f t="shared" si="82"/>
        <v>-1.6916583145830373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25.452099388681265</v>
      </c>
      <c r="C878" s="13">
        <f t="shared" si="78"/>
        <v>1.7000679389387123</v>
      </c>
      <c r="D878" s="10">
        <f t="shared" si="80"/>
        <v>0.5922493622004201</v>
      </c>
      <c r="E878" s="19"/>
      <c r="V878" s="14">
        <f t="shared" si="81"/>
        <v>0.3507593070268044</v>
      </c>
      <c r="W878" s="37">
        <f t="shared" si="82"/>
        <v>-1.7000679389387123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25.46051690930856</v>
      </c>
      <c r="C879" s="13">
        <f t="shared" si="78"/>
        <v>1.7084854595660062</v>
      </c>
      <c r="D879" s="10">
        <f t="shared" si="80"/>
        <v>0.5947687236580756</v>
      </c>
      <c r="E879" s="19"/>
      <c r="V879" s="14">
        <f t="shared" si="81"/>
        <v>0.35374983464185633</v>
      </c>
      <c r="W879" s="37">
        <f t="shared" si="82"/>
        <v>-1.7084854595660062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25.468942312839545</v>
      </c>
      <c r="C880" s="13">
        <f t="shared" si="78"/>
        <v>1.7169108630969916</v>
      </c>
      <c r="D880" s="10">
        <f t="shared" si="80"/>
        <v>0.5972873331987558</v>
      </c>
      <c r="E880" s="19"/>
      <c r="V880" s="14">
        <f t="shared" si="81"/>
        <v>0.35675215839968155</v>
      </c>
      <c r="W880" s="37">
        <f t="shared" si="82"/>
        <v>-1.7169108630969916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25.477375585947254</v>
      </c>
      <c r="C881" s="13">
        <f t="shared" si="78"/>
        <v>1.7253441362047006</v>
      </c>
      <c r="D881" s="10">
        <f t="shared" si="80"/>
        <v>0.5998051877526598</v>
      </c>
      <c r="E881" s="19"/>
      <c r="V881" s="14">
        <f t="shared" si="81"/>
        <v>0.35976626325500344</v>
      </c>
      <c r="W881" s="37">
        <f t="shared" si="82"/>
        <v>-1.7253441362047006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25.485816715345578</v>
      </c>
      <c r="C882" s="13">
        <f t="shared" si="78"/>
        <v>1.733785265603025</v>
      </c>
      <c r="D882" s="10">
        <f t="shared" si="80"/>
        <v>0.6023222842726853</v>
      </c>
      <c r="E882" s="19"/>
      <c r="V882" s="14">
        <f t="shared" si="81"/>
        <v>0.36279213413146555</v>
      </c>
      <c r="W882" s="37">
        <f t="shared" si="82"/>
        <v>-1.733785265603025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25.49426568778909</v>
      </c>
      <c r="C883" s="13">
        <f t="shared" si="78"/>
        <v>1.7422342380465352</v>
      </c>
      <c r="D883" s="10">
        <f t="shared" si="80"/>
        <v>0.6048386197342868</v>
      </c>
      <c r="E883" s="19"/>
      <c r="V883" s="14">
        <f t="shared" si="81"/>
        <v>0.36582975592207717</v>
      </c>
      <c r="W883" s="37">
        <f t="shared" si="82"/>
        <v>-1.7422342380465352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25.50272249007289</v>
      </c>
      <c r="C884" s="13">
        <f t="shared" si="78"/>
        <v>1.750691040330338</v>
      </c>
      <c r="D884" s="10">
        <f t="shared" si="80"/>
        <v>0.6073541911353486</v>
      </c>
      <c r="E884" s="19"/>
      <c r="V884" s="14">
        <f t="shared" si="81"/>
        <v>0.36887911348967356</v>
      </c>
      <c r="W884" s="37">
        <f t="shared" si="82"/>
        <v>-1.750691040330338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25.51118710903252</v>
      </c>
      <c r="C885" s="13">
        <f t="shared" si="78"/>
        <v>1.7591556592899664</v>
      </c>
      <c r="D885" s="10">
        <f t="shared" si="80"/>
        <v>0.609868995496069</v>
      </c>
      <c r="E885" s="19"/>
      <c r="V885" s="14">
        <f t="shared" si="81"/>
        <v>0.37194019166738423</v>
      </c>
      <c r="W885" s="37">
        <f t="shared" si="82"/>
        <v>-1.7591556592899664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25.519659531543773</v>
      </c>
      <c r="C886" s="13">
        <f t="shared" si="78"/>
        <v>1.7676280818012202</v>
      </c>
      <c r="D886" s="10">
        <f t="shared" si="80"/>
        <v>0.6123830298588274</v>
      </c>
      <c r="E886" s="19"/>
      <c r="V886" s="14">
        <f t="shared" si="81"/>
        <v>0.3750129752590775</v>
      </c>
      <c r="W886" s="37">
        <f t="shared" si="82"/>
        <v>-1.7676280818012202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25.528139744522594</v>
      </c>
      <c r="C887" s="13">
        <f t="shared" si="78"/>
        <v>1.776108294780041</v>
      </c>
      <c r="D887" s="10">
        <f t="shared" si="80"/>
        <v>0.6148962912880659</v>
      </c>
      <c r="E887" s="19"/>
      <c r="V887" s="14">
        <f t="shared" si="81"/>
        <v>0.37809744903981796</v>
      </c>
      <c r="W887" s="37">
        <f t="shared" si="82"/>
        <v>-1.776108294780041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25.5366277349249</v>
      </c>
      <c r="C888" s="13">
        <f t="shared" si="78"/>
        <v>1.7845962851823458</v>
      </c>
      <c r="D888" s="10">
        <f t="shared" si="80"/>
        <v>0.6174087768701543</v>
      </c>
      <c r="E888" s="19"/>
      <c r="V888" s="14">
        <f t="shared" si="81"/>
        <v>0.38119359775629996</v>
      </c>
      <c r="W888" s="37">
        <f t="shared" si="82"/>
        <v>-1.7845962851823458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25.5451234897465</v>
      </c>
      <c r="C889" s="13">
        <f t="shared" si="78"/>
        <v>1.7930920400039483</v>
      </c>
      <c r="D889" s="10">
        <f t="shared" si="80"/>
        <v>0.6199204837132879</v>
      </c>
      <c r="E889" s="19"/>
      <c r="V889" s="14">
        <f t="shared" si="81"/>
        <v>0.38430140612731684</v>
      </c>
      <c r="W889" s="37">
        <f t="shared" si="82"/>
        <v>-1.7930920400039483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25.55362699602291</v>
      </c>
      <c r="C890" s="13">
        <f t="shared" si="78"/>
        <v>1.8015955462803568</v>
      </c>
      <c r="D890" s="10">
        <f t="shared" si="80"/>
        <v>0.6224314089473423</v>
      </c>
      <c r="E890" s="19"/>
      <c r="V890" s="14">
        <f t="shared" si="81"/>
        <v>0.38742085884417365</v>
      </c>
      <c r="W890" s="37">
        <f t="shared" si="82"/>
        <v>-1.8015955462803568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25.562138240829224</v>
      </c>
      <c r="C891" s="13">
        <f t="shared" si="78"/>
        <v>1.810106791086671</v>
      </c>
      <c r="D891" s="10">
        <f t="shared" si="80"/>
        <v>0.6249415497237635</v>
      </c>
      <c r="E891" s="19"/>
      <c r="V891" s="14">
        <f t="shared" si="81"/>
        <v>0.3905519405711391</v>
      </c>
      <c r="W891" s="37">
        <f t="shared" si="82"/>
        <v>-1.810106791086671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25.570657211280025</v>
      </c>
      <c r="C892" s="13">
        <f t="shared" si="78"/>
        <v>1.8186257615374721</v>
      </c>
      <c r="D892" s="10">
        <f t="shared" si="80"/>
        <v>0.6274509032154558</v>
      </c>
      <c r="E892" s="19"/>
      <c r="V892" s="14">
        <f t="shared" si="81"/>
        <v>0.3936946359458913</v>
      </c>
      <c r="W892" s="37">
        <f t="shared" si="82"/>
        <v>-1.8186257615374721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25.579183894529166</v>
      </c>
      <c r="C893" s="13">
        <f t="shared" si="78"/>
        <v>1.8271524447866128</v>
      </c>
      <c r="D893" s="10">
        <f t="shared" si="80"/>
        <v>0.6299594666166353</v>
      </c>
      <c r="E893" s="19"/>
      <c r="V893" s="14">
        <f t="shared" si="81"/>
        <v>0.3968489295799156</v>
      </c>
      <c r="W893" s="37">
        <f t="shared" si="82"/>
        <v>-1.8271524447866128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25.58771827776972</v>
      </c>
      <c r="C894" s="13">
        <f t="shared" si="78"/>
        <v>1.8356868280271676</v>
      </c>
      <c r="D894" s="10">
        <f t="shared" si="80"/>
        <v>0.6324672371427394</v>
      </c>
      <c r="E894" s="19"/>
      <c r="V894" s="14">
        <f t="shared" si="81"/>
        <v>0.4000148060589702</v>
      </c>
      <c r="W894" s="37">
        <f t="shared" si="82"/>
        <v>-1.8356868280271676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25.596260348233795</v>
      </c>
      <c r="C895" s="13">
        <f t="shared" si="78"/>
        <v>1.8442288984912416</v>
      </c>
      <c r="D895" s="10">
        <f t="shared" si="80"/>
        <v>0.6349742120302893</v>
      </c>
      <c r="E895" s="19"/>
      <c r="V895" s="14">
        <f t="shared" si="81"/>
        <v>0.40319224994348674</v>
      </c>
      <c r="W895" s="37">
        <f t="shared" si="82"/>
        <v>-1.8442288984912416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25.60481009319243</v>
      </c>
      <c r="C896" s="13">
        <f t="shared" si="78"/>
        <v>1.8527786434498772</v>
      </c>
      <c r="D896" s="10">
        <f t="shared" si="80"/>
        <v>0.6374803885367838</v>
      </c>
      <c r="E896" s="19"/>
      <c r="V896" s="14">
        <f t="shared" si="81"/>
        <v>0.4063812457690088</v>
      </c>
      <c r="W896" s="37">
        <f t="shared" si="82"/>
        <v>-1.8527786434498772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25.613367499955448</v>
      </c>
      <c r="C897" s="13">
        <f t="shared" si="78"/>
        <v>1.8613360502128948</v>
      </c>
      <c r="D897" s="10">
        <f t="shared" si="80"/>
        <v>0.6399857639405748</v>
      </c>
      <c r="E897" s="19"/>
      <c r="V897" s="14">
        <f t="shared" si="81"/>
        <v>0.4095817780466012</v>
      </c>
      <c r="W897" s="37">
        <f t="shared" si="82"/>
        <v>-1.8613360502128948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25.626217948318423</v>
      </c>
      <c r="C898" s="13">
        <f t="shared" si="78"/>
        <v>1.8741864985758703</v>
      </c>
      <c r="D898" s="10">
        <f t="shared" si="80"/>
        <v>0.6437423190760643</v>
      </c>
      <c r="E898" s="19"/>
      <c r="V898" s="14">
        <f t="shared" si="81"/>
        <v>0.41440417336942936</v>
      </c>
      <c r="W898" s="37">
        <f t="shared" si="82"/>
        <v>-1.8741864985758703</v>
      </c>
      <c r="X898" s="38">
        <f t="shared" si="83"/>
        <v>146.049999999999</v>
      </c>
    </row>
  </sheetData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Peak Distortion (Baerwald Alignment)</oddHeader>
  </headerFooter>
  <drawing r:id="rId10"/>
  <legacyDrawing r:id="rId9"/>
  <oleObjects>
    <oleObject progId="Equation.3" shapeId="2693915" r:id="rId1"/>
    <oleObject progId="Equation.3" shapeId="2697660" r:id="rId2"/>
    <oleObject progId="Equation.3" shapeId="2702222" r:id="rId3"/>
    <oleObject progId="Equation.3" shapeId="2710611" r:id="rId4"/>
    <oleObject progId="Equation.3" shapeId="2719445" r:id="rId5"/>
    <oleObject progId="Equation.3" shapeId="2727937" r:id="rId6"/>
    <oleObject progId="Equation.3" shapeId="2732833" r:id="rId7"/>
    <oleObject progId="Equation.3" shapeId="574373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zoomScale="75" zoomScaleNormal="75" workbookViewId="0" topLeftCell="A1">
      <pane ySplit="30" topLeftCell="BM31" activePane="bottomLeft" state="frozen"/>
      <selection pane="topLeft" activeCell="A1" sqref="A1"/>
      <selection pane="bottomLeft" activeCell="K3" sqref="K3"/>
    </sheetView>
  </sheetViews>
  <sheetFormatPr defaultColWidth="11.421875" defaultRowHeight="12.75"/>
  <cols>
    <col min="1" max="4" width="10.28125" style="0" customWidth="1"/>
    <col min="5" max="5" width="11.28125" style="0" customWidth="1"/>
    <col min="6" max="7" width="9.140625" style="0" customWidth="1"/>
    <col min="8" max="8" width="8.57421875" style="0" customWidth="1"/>
    <col min="9" max="16384" width="9.140625" style="0" customWidth="1"/>
  </cols>
  <sheetData>
    <row r="1" spans="1:24" ht="13.5" thickTop="1">
      <c r="A1" s="25" t="s">
        <v>4</v>
      </c>
      <c r="B1" s="25" t="s">
        <v>30</v>
      </c>
      <c r="C1" s="25" t="s">
        <v>29</v>
      </c>
      <c r="D1" s="1" t="s">
        <v>52</v>
      </c>
      <c r="E1" s="33" t="s">
        <v>51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30</v>
      </c>
      <c r="P1" s="49" t="s">
        <v>11</v>
      </c>
      <c r="Q1" s="49" t="s">
        <v>29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50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v>232</v>
      </c>
      <c r="B3" s="27">
        <f>O3</f>
        <v>23.752031449742553</v>
      </c>
      <c r="C3" s="27">
        <f>Q3</f>
        <v>18.391868871745288</v>
      </c>
      <c r="D3" s="1" t="s">
        <v>16</v>
      </c>
      <c r="E3" s="61" t="s">
        <v>12</v>
      </c>
      <c r="F3" s="36">
        <f>VLOOKUP(0,W8:X898,2)</f>
        <v>70.2</v>
      </c>
      <c r="G3" s="36">
        <f>VLOOKUP(0,C8:X898,22)</f>
        <v>116.6</v>
      </c>
      <c r="H3" s="13">
        <f>A3*SIN(RADIANS(B3))</f>
        <v>93.4447610413159</v>
      </c>
      <c r="I3" s="51">
        <v>232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23.752031449742553</v>
      </c>
      <c r="P3" s="44">
        <f>I3*SIN(RADIANS(O3))</f>
        <v>93.4447610413159</v>
      </c>
      <c r="Q3" s="44">
        <f>I3-SQRT(I3^2-((3*J3*K3*(P3*(J3+K3)-J3*K3)))/(J3^2+J3*K3+K3^2))</f>
        <v>18.391868871745288</v>
      </c>
      <c r="R3" s="45">
        <f>SQRT((T3*(A3^2+S3^2)-S3*(A3^2+T3^2))/(T3-S3))</f>
        <v>213.60813112825474</v>
      </c>
      <c r="S3" s="45">
        <f>P3-SQRT(P3^2-((3*J3*K3*(P3*(J3+K3)-J3*K3)))/(J3^2+J3*K3+K3^2))</f>
        <v>70.28537741017632</v>
      </c>
      <c r="T3" s="53">
        <f>P3+SQRT(P3^2-((3*J3*K3*(P3*(J3+K3)-J3*K3)))/(J3^2+J3*K3+K3^2))</f>
        <v>116.60414467245548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0.3818537035533829</v>
      </c>
      <c r="F4" s="36" t="s">
        <v>9</v>
      </c>
      <c r="G4" s="36" t="s">
        <v>9</v>
      </c>
      <c r="H4" s="32" t="s">
        <v>9</v>
      </c>
      <c r="I4" s="54" t="s">
        <v>9</v>
      </c>
      <c r="J4" s="55" t="s">
        <v>9</v>
      </c>
      <c r="K4" s="55" t="s">
        <v>9</v>
      </c>
      <c r="L4" s="56"/>
      <c r="M4" s="56"/>
      <c r="N4" s="56"/>
      <c r="O4" s="57" t="s">
        <v>10</v>
      </c>
      <c r="P4" s="57" t="s">
        <v>9</v>
      </c>
      <c r="Q4" s="57" t="s">
        <v>9</v>
      </c>
      <c r="R4" s="57" t="s">
        <v>9</v>
      </c>
      <c r="S4" s="57" t="s">
        <v>9</v>
      </c>
      <c r="T4" s="58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213.6081311282547</v>
      </c>
      <c r="D5" s="22">
        <f>MAX(D138:D638)</f>
        <v>0.4416169819114493</v>
      </c>
      <c r="T5" s="24"/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53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25.640273010037998</v>
      </c>
      <c r="C8" s="13">
        <f aca="true" t="shared" si="0" ref="C8:C71">B8-$B$3</f>
        <v>1.8882415602954445</v>
      </c>
      <c r="D8" s="10">
        <f>ABS(50.165*C8)/A8</f>
        <v>1.6618182082845785</v>
      </c>
      <c r="E8" s="2"/>
      <c r="U8" s="14"/>
      <c r="V8" s="14">
        <f>D8^2</f>
        <v>2.761639757386167</v>
      </c>
      <c r="W8" s="37">
        <f>-C8</f>
        <v>-1.8882415602954445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25.619481813866713</v>
      </c>
      <c r="C9" s="13">
        <f t="shared" si="0"/>
        <v>1.86745036412416</v>
      </c>
      <c r="D9" s="10">
        <f aca="true" t="shared" si="2" ref="D9:D72">ABS(50.165*C9)/A9</f>
        <v>1.6406418128947196</v>
      </c>
      <c r="E9" s="2"/>
      <c r="U9" s="14"/>
      <c r="V9" s="14">
        <f aca="true" t="shared" si="3" ref="V9:V72">D9^2</f>
        <v>2.691705558218472</v>
      </c>
      <c r="W9" s="37">
        <f aca="true" t="shared" si="4" ref="W9:W72">-C9</f>
        <v>-1.86745036412416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25.598814787484102</v>
      </c>
      <c r="C10" s="13">
        <f t="shared" si="0"/>
        <v>1.8467833377415488</v>
      </c>
      <c r="D10" s="10">
        <f t="shared" si="2"/>
        <v>1.6196483590525315</v>
      </c>
      <c r="E10" s="2"/>
      <c r="U10" s="14"/>
      <c r="V10" s="14">
        <f t="shared" si="3"/>
        <v>2.6232608069815577</v>
      </c>
      <c r="W10" s="37">
        <f t="shared" si="4"/>
        <v>-1.8467833377415488</v>
      </c>
      <c r="X10" s="38">
        <f t="shared" si="5"/>
        <v>57.2</v>
      </c>
    </row>
    <row r="11" spans="1:24" ht="12.75">
      <c r="A11" s="4">
        <v>57.3</v>
      </c>
      <c r="B11" s="8">
        <f t="shared" si="1"/>
        <v>25.57827123275731</v>
      </c>
      <c r="C11" s="13">
        <f t="shared" si="0"/>
        <v>1.8262397830147563</v>
      </c>
      <c r="D11" s="10">
        <f t="shared" si="2"/>
        <v>1.598836277747561</v>
      </c>
      <c r="E11" s="2"/>
      <c r="U11" s="14"/>
      <c r="V11" s="14">
        <f t="shared" si="3"/>
        <v>2.5562774430416764</v>
      </c>
      <c r="W11" s="37">
        <f t="shared" si="4"/>
        <v>-1.8262397830147563</v>
      </c>
      <c r="X11" s="38">
        <f t="shared" si="5"/>
        <v>57.3</v>
      </c>
    </row>
    <row r="12" spans="1:24" ht="12.75">
      <c r="A12" s="4">
        <v>57.4</v>
      </c>
      <c r="B12" s="8">
        <f t="shared" si="1"/>
        <v>25.55785045690883</v>
      </c>
      <c r="C12" s="13">
        <f t="shared" si="0"/>
        <v>1.8058190071662779</v>
      </c>
      <c r="D12" s="10">
        <f t="shared" si="2"/>
        <v>1.57820401558356</v>
      </c>
      <c r="E12" s="2"/>
      <c r="U12" s="14"/>
      <c r="V12" s="14">
        <f t="shared" si="3"/>
        <v>2.4907279148040735</v>
      </c>
      <c r="W12" s="37">
        <f t="shared" si="4"/>
        <v>-1.8058190071662779</v>
      </c>
      <c r="X12" s="38">
        <f t="shared" si="5"/>
        <v>57.4</v>
      </c>
    </row>
    <row r="13" spans="1:24" ht="12.75">
      <c r="A13" s="4">
        <v>57.5</v>
      </c>
      <c r="B13" s="8">
        <f t="shared" si="1"/>
        <v>25.537551772464457</v>
      </c>
      <c r="C13" s="13">
        <f t="shared" si="0"/>
        <v>1.7855203227219043</v>
      </c>
      <c r="D13" s="10">
        <f t="shared" si="2"/>
        <v>1.5577500345972928</v>
      </c>
      <c r="E13" s="2"/>
      <c r="U13" s="14"/>
      <c r="V13" s="14">
        <f t="shared" si="3"/>
        <v>2.4265851702878667</v>
      </c>
      <c r="W13" s="37">
        <f t="shared" si="4"/>
        <v>-1.7855203227219043</v>
      </c>
      <c r="X13" s="38">
        <f t="shared" si="5"/>
        <v>57.5</v>
      </c>
    </row>
    <row r="14" spans="1:24" ht="12.75">
      <c r="A14" s="4">
        <v>57.6</v>
      </c>
      <c r="B14" s="8">
        <f t="shared" si="1"/>
        <v>25.51737449720163</v>
      </c>
      <c r="C14" s="13">
        <f t="shared" si="0"/>
        <v>1.7653430474590763</v>
      </c>
      <c r="D14" s="10">
        <f t="shared" si="2"/>
        <v>1.537472812079593</v>
      </c>
      <c r="E14" s="2"/>
      <c r="U14" s="14"/>
      <c r="V14" s="14">
        <f t="shared" si="3"/>
        <v>2.3638226478839317</v>
      </c>
      <c r="W14" s="37">
        <f t="shared" si="4"/>
        <v>-1.7653430474590763</v>
      </c>
      <c r="X14" s="38">
        <f t="shared" si="5"/>
        <v>57.6</v>
      </c>
    </row>
    <row r="15" spans="1:24" ht="12.75">
      <c r="A15" s="4">
        <v>57.7</v>
      </c>
      <c r="B15" s="8">
        <f t="shared" si="1"/>
        <v>25.497317954098364</v>
      </c>
      <c r="C15" s="13">
        <f t="shared" si="0"/>
        <v>1.7452865043558106</v>
      </c>
      <c r="D15" s="10">
        <f t="shared" si="2"/>
        <v>1.5173708403987736</v>
      </c>
      <c r="E15" s="2"/>
      <c r="U15" s="14"/>
      <c r="V15" s="14">
        <f t="shared" si="3"/>
        <v>2.3024142672924803</v>
      </c>
      <c r="W15" s="37">
        <f t="shared" si="4"/>
        <v>-1.7452865043558106</v>
      </c>
      <c r="X15" s="38">
        <f t="shared" si="5"/>
        <v>57.7</v>
      </c>
    </row>
    <row r="16" spans="1:24" ht="12.75">
      <c r="A16" s="4">
        <v>57.8</v>
      </c>
      <c r="B16" s="8">
        <f t="shared" si="1"/>
        <v>25.477381471282946</v>
      </c>
      <c r="C16" s="13">
        <f t="shared" si="0"/>
        <v>1.7253500215403932</v>
      </c>
      <c r="D16" s="10">
        <f t="shared" si="2"/>
        <v>1.4974426268265368</v>
      </c>
      <c r="E16" s="2"/>
      <c r="U16" s="14"/>
      <c r="V16" s="14">
        <f t="shared" si="3"/>
        <v>2.242334420637159</v>
      </c>
      <c r="W16" s="37">
        <f t="shared" si="4"/>
        <v>-1.7253500215403932</v>
      </c>
      <c r="X16" s="38">
        <f t="shared" si="5"/>
        <v>57.8</v>
      </c>
    </row>
    <row r="17" spans="1:24" ht="12.75">
      <c r="A17" s="4">
        <v>57.9</v>
      </c>
      <c r="B17" s="8">
        <f t="shared" si="1"/>
        <v>25.4575643819841</v>
      </c>
      <c r="C17" s="13">
        <f t="shared" si="0"/>
        <v>1.705532932241546</v>
      </c>
      <c r="D17" s="10">
        <f t="shared" si="2"/>
        <v>1.4776866933660995</v>
      </c>
      <c r="E17" s="2"/>
      <c r="U17" s="14"/>
      <c r="V17" s="14">
        <f t="shared" si="3"/>
        <v>2.183557963751237</v>
      </c>
      <c r="W17" s="37">
        <f t="shared" si="4"/>
        <v>-1.705532932241546</v>
      </c>
      <c r="X17" s="38">
        <f t="shared" si="5"/>
        <v>57.9</v>
      </c>
    </row>
    <row r="18" spans="1:24" ht="12.75">
      <c r="A18" s="4">
        <v>58</v>
      </c>
      <c r="B18" s="8">
        <f t="shared" si="1"/>
        <v>25.437866024481714</v>
      </c>
      <c r="C18" s="13">
        <f t="shared" si="0"/>
        <v>1.685834574739161</v>
      </c>
      <c r="D18" s="10">
        <f t="shared" si="2"/>
        <v>1.4581015765825862</v>
      </c>
      <c r="E18" s="2"/>
      <c r="U18" s="14"/>
      <c r="V18" s="14">
        <f t="shared" si="3"/>
        <v>2.1260602076326234</v>
      </c>
      <c r="W18" s="37">
        <f t="shared" si="4"/>
        <v>-1.685834574739161</v>
      </c>
      <c r="X18" s="38">
        <f t="shared" si="5"/>
        <v>58</v>
      </c>
    </row>
    <row r="19" spans="1:24" ht="12.75">
      <c r="A19" s="4">
        <v>58.1</v>
      </c>
      <c r="B19" s="8">
        <f t="shared" si="1"/>
        <v>25.418285742058355</v>
      </c>
      <c r="C19" s="13">
        <f t="shared" si="0"/>
        <v>1.6662542923158021</v>
      </c>
      <c r="D19" s="10">
        <f t="shared" si="2"/>
        <v>1.4386858274358385</v>
      </c>
      <c r="E19" s="2"/>
      <c r="U19" s="14"/>
      <c r="V19" s="14">
        <f t="shared" si="3"/>
        <v>2.0698169100647434</v>
      </c>
      <c r="W19" s="37">
        <f t="shared" si="4"/>
        <v>-1.6662542923158021</v>
      </c>
      <c r="X19" s="38">
        <f t="shared" si="5"/>
        <v>58.1</v>
      </c>
    </row>
    <row r="20" spans="1:24" ht="12.75">
      <c r="A20" s="4">
        <v>58.2</v>
      </c>
      <c r="B20" s="8">
        <f t="shared" si="1"/>
        <v>25.398822882951073</v>
      </c>
      <c r="C20" s="13">
        <f t="shared" si="0"/>
        <v>1.64679143320852</v>
      </c>
      <c r="D20" s="10">
        <f t="shared" si="2"/>
        <v>1.4194380111152132</v>
      </c>
      <c r="E20" s="2"/>
      <c r="U20" s="14"/>
      <c r="V20" s="14">
        <f t="shared" si="3"/>
        <v>2.014804267398712</v>
      </c>
      <c r="W20" s="37">
        <f t="shared" si="4"/>
        <v>-1.64679143320852</v>
      </c>
      <c r="X20" s="38">
        <f t="shared" si="5"/>
        <v>58.2</v>
      </c>
    </row>
    <row r="21" spans="1:24" ht="12.75">
      <c r="A21" s="4">
        <v>58.3</v>
      </c>
      <c r="B21" s="8">
        <f t="shared" si="1"/>
        <v>25.379476800304015</v>
      </c>
      <c r="C21" s="13">
        <f t="shared" si="0"/>
        <v>1.6274453505614623</v>
      </c>
      <c r="D21" s="10">
        <f t="shared" si="2"/>
        <v>1.400356706876771</v>
      </c>
      <c r="E21" s="2"/>
      <c r="U21" s="14"/>
      <c r="V21" s="14">
        <f t="shared" si="3"/>
        <v>1.9609989064947548</v>
      </c>
      <c r="W21" s="37">
        <f t="shared" si="4"/>
        <v>-1.6274453505614623</v>
      </c>
      <c r="X21" s="38">
        <f t="shared" si="5"/>
        <v>58.3</v>
      </c>
    </row>
    <row r="22" spans="1:24" ht="12.75">
      <c r="A22" s="4">
        <v>58.4</v>
      </c>
      <c r="B22" s="8">
        <f t="shared" si="1"/>
        <v>25.360246852121353</v>
      </c>
      <c r="C22" s="13">
        <f t="shared" si="0"/>
        <v>1.6082154023788</v>
      </c>
      <c r="D22" s="10">
        <f t="shared" si="2"/>
        <v>1.381440507882406</v>
      </c>
      <c r="E22" s="2"/>
      <c r="U22" s="14"/>
      <c r="V22" s="14">
        <f t="shared" si="3"/>
        <v>1.9083778768183997</v>
      </c>
      <c r="W22" s="37">
        <f t="shared" si="4"/>
        <v>-1.6082154023788</v>
      </c>
      <c r="X22" s="38">
        <f t="shared" si="5"/>
        <v>58.4</v>
      </c>
    </row>
    <row r="23" spans="1:24" ht="12.75">
      <c r="A23" s="4">
        <v>58.5</v>
      </c>
      <c r="B23" s="8">
        <f t="shared" si="1"/>
        <v>25.341132401221053</v>
      </c>
      <c r="C23" s="13">
        <f t="shared" si="0"/>
        <v>1.5891009514784997</v>
      </c>
      <c r="D23" s="10">
        <f t="shared" si="2"/>
        <v>1.3626880210413495</v>
      </c>
      <c r="E23" s="2"/>
      <c r="U23" s="14"/>
      <c r="V23" s="14">
        <f t="shared" si="3"/>
        <v>1.8569186426895892</v>
      </c>
      <c r="W23" s="37">
        <f t="shared" si="4"/>
        <v>-1.5891009514784997</v>
      </c>
      <c r="X23" s="38">
        <f t="shared" si="5"/>
        <v>58.5</v>
      </c>
    </row>
    <row r="24" spans="1:24" ht="12.75">
      <c r="A24" s="4">
        <v>58.6</v>
      </c>
      <c r="B24" s="8">
        <f t="shared" si="1"/>
        <v>25.32213281518889</v>
      </c>
      <c r="C24" s="13">
        <f t="shared" si="0"/>
        <v>1.5701013654463374</v>
      </c>
      <c r="D24" s="10">
        <f t="shared" si="2"/>
        <v>1.344097866853507</v>
      </c>
      <c r="E24" s="2"/>
      <c r="U24" s="14"/>
      <c r="V24" s="14">
        <f t="shared" si="3"/>
        <v>1.806599075680148</v>
      </c>
      <c r="W24" s="37">
        <f t="shared" si="4"/>
        <v>-1.5701013654463374</v>
      </c>
      <c r="X24" s="38">
        <f t="shared" si="5"/>
        <v>58.6</v>
      </c>
    </row>
    <row r="25" spans="1:24" ht="12.75">
      <c r="A25" s="4">
        <v>58.7</v>
      </c>
      <c r="B25" s="8">
        <f t="shared" si="1"/>
        <v>25.303247466333225</v>
      </c>
      <c r="C25" s="13">
        <f t="shared" si="0"/>
        <v>1.551216016590672</v>
      </c>
      <c r="D25" s="10">
        <f t="shared" si="2"/>
        <v>1.3256686792550436</v>
      </c>
      <c r="E25" s="2"/>
      <c r="U25" s="14"/>
      <c r="V25" s="14">
        <f t="shared" si="3"/>
        <v>1.7573974471578118</v>
      </c>
      <c r="W25" s="37">
        <f t="shared" si="4"/>
        <v>-1.551216016590672</v>
      </c>
      <c r="X25" s="38">
        <f t="shared" si="5"/>
        <v>58.7</v>
      </c>
    </row>
    <row r="26" spans="1:24" ht="12.75">
      <c r="A26" s="4">
        <v>58.8</v>
      </c>
      <c r="B26" s="8">
        <f t="shared" si="1"/>
        <v>25.28447573164017</v>
      </c>
      <c r="C26" s="13">
        <f t="shared" si="0"/>
        <v>1.532444281897618</v>
      </c>
      <c r="D26" s="10">
        <f t="shared" si="2"/>
        <v>1.3073991054658844</v>
      </c>
      <c r="E26" s="2"/>
      <c r="U26" s="14"/>
      <c r="V26" s="14">
        <f t="shared" si="3"/>
        <v>1.709292420972995</v>
      </c>
      <c r="W26" s="37">
        <f t="shared" si="4"/>
        <v>-1.532444281897618</v>
      </c>
      <c r="X26" s="38">
        <f t="shared" si="5"/>
        <v>58.8</v>
      </c>
    </row>
    <row r="27" spans="1:24" ht="12.75">
      <c r="A27" s="4">
        <v>58.9</v>
      </c>
      <c r="B27" s="8">
        <f t="shared" si="1"/>
        <v>25.26581699272927</v>
      </c>
      <c r="C27" s="13">
        <f t="shared" si="0"/>
        <v>1.5137855429867173</v>
      </c>
      <c r="D27" s="10">
        <f t="shared" si="2"/>
        <v>1.2892878058391966</v>
      </c>
      <c r="E27" s="2"/>
      <c r="U27" s="14"/>
      <c r="V27" s="14">
        <f t="shared" si="3"/>
        <v>1.6622630462856498</v>
      </c>
      <c r="W27" s="37">
        <f t="shared" si="4"/>
        <v>-1.5137855429867173</v>
      </c>
      <c r="X27" s="38">
        <f t="shared" si="5"/>
        <v>58.9</v>
      </c>
    </row>
    <row r="28" spans="1:24" ht="12.75">
      <c r="A28" s="4">
        <v>59</v>
      </c>
      <c r="B28" s="8">
        <f t="shared" si="1"/>
        <v>25.24727063580988</v>
      </c>
      <c r="C28" s="13">
        <f t="shared" si="0"/>
        <v>1.4952391860673266</v>
      </c>
      <c r="D28" s="10">
        <f t="shared" si="2"/>
        <v>1.2713334537130074</v>
      </c>
      <c r="E28" s="2"/>
      <c r="U28" s="14"/>
      <c r="V28" s="14">
        <f t="shared" si="3"/>
        <v>1.6162887505298436</v>
      </c>
      <c r="W28" s="37">
        <f t="shared" si="4"/>
        <v>-1.4952391860673266</v>
      </c>
      <c r="X28" s="38">
        <f t="shared" si="5"/>
        <v>59</v>
      </c>
    </row>
    <row r="29" spans="1:24" ht="12.75">
      <c r="A29" s="4">
        <v>59.1</v>
      </c>
      <c r="B29" s="8">
        <f t="shared" si="1"/>
        <v>25.228836051637742</v>
      </c>
      <c r="C29" s="13">
        <f t="shared" si="0"/>
        <v>1.4768046018951893</v>
      </c>
      <c r="D29" s="10">
        <f t="shared" si="2"/>
        <v>1.2535347352634885</v>
      </c>
      <c r="E29" s="2"/>
      <c r="U29" s="14"/>
      <c r="V29" s="14">
        <f t="shared" si="3"/>
        <v>1.5713493325121042</v>
      </c>
      <c r="W29" s="37">
        <f t="shared" si="4"/>
        <v>-1.4768046018951893</v>
      </c>
      <c r="X29" s="38">
        <f t="shared" si="5"/>
        <v>59.1</v>
      </c>
    </row>
    <row r="30" spans="1:24" ht="12.75">
      <c r="A30" s="4">
        <v>59.2</v>
      </c>
      <c r="B30" s="8">
        <f t="shared" si="1"/>
        <v>25.210512635472366</v>
      </c>
      <c r="C30" s="13">
        <f t="shared" si="0"/>
        <v>1.4584811857298128</v>
      </c>
      <c r="D30" s="10">
        <f t="shared" si="2"/>
        <v>1.2358903493604063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14"/>
      <c r="V30" s="14">
        <f t="shared" si="3"/>
        <v>1.5274249556421873</v>
      </c>
      <c r="W30" s="37">
        <f t="shared" si="4"/>
        <v>-1.4584811857298128</v>
      </c>
      <c r="X30" s="38">
        <f t="shared" si="5"/>
        <v>59.2</v>
      </c>
    </row>
    <row r="31" spans="1:24" ht="12.75">
      <c r="A31" s="4">
        <v>59.3</v>
      </c>
      <c r="B31" s="8">
        <f t="shared" si="1"/>
        <v>25.192299787034663</v>
      </c>
      <c r="C31" s="13">
        <f t="shared" si="0"/>
        <v>1.4402683372921103</v>
      </c>
      <c r="D31" s="10">
        <f t="shared" si="2"/>
        <v>1.2183990074242617</v>
      </c>
      <c r="E31" s="20" t="s">
        <v>27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1.484496141292426</v>
      </c>
      <c r="W31" s="37">
        <f t="shared" si="4"/>
        <v>-1.4402683372921103</v>
      </c>
      <c r="X31" s="38">
        <f t="shared" si="5"/>
        <v>59.3</v>
      </c>
    </row>
    <row r="32" spans="1:24" ht="12.75">
      <c r="A32" s="4">
        <v>59.4</v>
      </c>
      <c r="B32" s="8">
        <f t="shared" si="1"/>
        <v>25.1741969104652</v>
      </c>
      <c r="C32" s="13">
        <f t="shared" si="0"/>
        <v>1.4221654607226455</v>
      </c>
      <c r="D32" s="10">
        <f t="shared" si="2"/>
        <v>1.201059433285379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1.4425437622837958</v>
      </c>
      <c r="W32" s="37">
        <f t="shared" si="4"/>
        <v>-1.4221654607226455</v>
      </c>
      <c r="X32" s="38">
        <f t="shared" si="5"/>
        <v>59.4</v>
      </c>
    </row>
    <row r="33" spans="1:24" ht="12.75">
      <c r="A33" s="4">
        <v>59.5</v>
      </c>
      <c r="B33" s="8">
        <f t="shared" si="1"/>
        <v>25.15620341428289</v>
      </c>
      <c r="C33" s="13">
        <f t="shared" si="0"/>
        <v>1.4041719645403354</v>
      </c>
      <c r="D33" s="10">
        <f t="shared" si="2"/>
        <v>1.1838703630448055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1.4015490364958396</v>
      </c>
      <c r="W33" s="37">
        <f t="shared" si="4"/>
        <v>-1.4041719645403354</v>
      </c>
      <c r="X33" s="38">
        <f t="shared" si="5"/>
        <v>59.5</v>
      </c>
    </row>
    <row r="34" spans="1:24" ht="12.75">
      <c r="A34" s="4">
        <v>59.6</v>
      </c>
      <c r="B34" s="8">
        <f t="shared" si="1"/>
        <v>25.138318711344173</v>
      </c>
      <c r="C34" s="13">
        <f t="shared" si="0"/>
        <v>1.3862872616016197</v>
      </c>
      <c r="D34" s="10">
        <f t="shared" si="2"/>
        <v>1.166830544937001</v>
      </c>
      <c r="E34" s="16" t="s">
        <v>44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3"/>
      <c r="U34" s="14"/>
      <c r="V34" s="14">
        <f t="shared" si="3"/>
        <v>1.3614935205979783</v>
      </c>
      <c r="W34" s="37">
        <f t="shared" si="4"/>
        <v>-1.3862872616016197</v>
      </c>
      <c r="X34" s="38">
        <f t="shared" si="5"/>
        <v>59.6</v>
      </c>
    </row>
    <row r="35" spans="1:24" ht="12.75">
      <c r="A35" s="4">
        <v>59.7</v>
      </c>
      <c r="B35" s="8">
        <f t="shared" si="1"/>
        <v>25.12054221880258</v>
      </c>
      <c r="C35" s="13">
        <f t="shared" si="0"/>
        <v>1.3685107690600269</v>
      </c>
      <c r="D35" s="10">
        <f t="shared" si="2"/>
        <v>1.149938739194242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1.3223591038996427</v>
      </c>
      <c r="W35" s="37">
        <f t="shared" si="4"/>
        <v>-1.3685107690600269</v>
      </c>
      <c r="X35" s="38">
        <f t="shared" si="5"/>
        <v>59.7</v>
      </c>
    </row>
    <row r="36" spans="1:24" ht="12.75">
      <c r="A36" s="4">
        <v>59.8</v>
      </c>
      <c r="B36" s="8">
        <f t="shared" si="1"/>
        <v>25.10287335806896</v>
      </c>
      <c r="C36" s="13">
        <f t="shared" si="0"/>
        <v>1.3508419083264052</v>
      </c>
      <c r="D36" s="10">
        <f t="shared" si="2"/>
        <v>1.1331937179129452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1.2841280023173636</v>
      </c>
      <c r="W36" s="37">
        <f t="shared" si="4"/>
        <v>-1.3508419083264052</v>
      </c>
      <c r="X36" s="38">
        <f t="shared" si="5"/>
        <v>59.8</v>
      </c>
    </row>
    <row r="37" spans="1:24" ht="12.75">
      <c r="A37" s="4">
        <v>59.9</v>
      </c>
      <c r="B37" s="8">
        <f t="shared" si="1"/>
        <v>25.085311554771803</v>
      </c>
      <c r="C37" s="13">
        <f t="shared" si="0"/>
        <v>1.3332801050292495</v>
      </c>
      <c r="D37" s="10">
        <f t="shared" si="2"/>
        <v>1.1165942649214073</v>
      </c>
      <c r="E37" s="21" t="s">
        <v>31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3"/>
      <c r="U37" s="14"/>
      <c r="V37" s="14">
        <f t="shared" si="3"/>
        <v>1.246782752455378</v>
      </c>
      <c r="W37" s="37">
        <f t="shared" si="4"/>
        <v>-1.3332801050292495</v>
      </c>
      <c r="X37" s="38">
        <f t="shared" si="5"/>
        <v>59.9</v>
      </c>
    </row>
    <row r="38" spans="1:24" ht="12.75">
      <c r="A38" s="4">
        <v>60</v>
      </c>
      <c r="B38" s="8">
        <f t="shared" si="1"/>
        <v>25.06785623871842</v>
      </c>
      <c r="C38" s="13">
        <f t="shared" si="0"/>
        <v>1.315824788975867</v>
      </c>
      <c r="D38" s="10">
        <f t="shared" si="2"/>
        <v>1.1001391756495729</v>
      </c>
      <c r="E38" s="16" t="s">
        <v>45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1.2103062057989218</v>
      </c>
      <c r="W38" s="37">
        <f t="shared" si="4"/>
        <v>-1.315824788975867</v>
      </c>
      <c r="X38" s="38">
        <f t="shared" si="5"/>
        <v>60</v>
      </c>
    </row>
    <row r="39" spans="1:24" ht="12.75">
      <c r="A39" s="4">
        <v>60.1</v>
      </c>
      <c r="B39" s="8">
        <f t="shared" si="1"/>
        <v>25.05050684385629</v>
      </c>
      <c r="C39" s="13">
        <f t="shared" si="0"/>
        <v>1.298475394113737</v>
      </c>
      <c r="D39" s="10">
        <f t="shared" si="2"/>
        <v>1.0838272570002598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1.1746815230167074</v>
      </c>
      <c r="W39" s="37">
        <f t="shared" si="4"/>
        <v>-1.298475394113737</v>
      </c>
      <c r="X39" s="38">
        <f t="shared" si="5"/>
        <v>60.1</v>
      </c>
    </row>
    <row r="40" spans="1:24" ht="12.75">
      <c r="A40" s="4">
        <v>60.2</v>
      </c>
      <c r="B40" s="8">
        <f t="shared" si="1"/>
        <v>25.033262808234895</v>
      </c>
      <c r="C40" s="13">
        <f t="shared" si="0"/>
        <v>1.2812313584923416</v>
      </c>
      <c r="D40" s="10">
        <f t="shared" si="2"/>
        <v>1.0676573272220649</v>
      </c>
      <c r="E40" s="16" t="s">
        <v>46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1.1398921683709633</v>
      </c>
      <c r="W40" s="37">
        <f t="shared" si="4"/>
        <v>-1.2812313584923416</v>
      </c>
      <c r="X40" s="38">
        <f t="shared" si="5"/>
        <v>60.2</v>
      </c>
    </row>
    <row r="41" spans="1:24" ht="12.75">
      <c r="A41" s="4">
        <v>60.325</v>
      </c>
      <c r="B41" s="8">
        <f t="shared" si="1"/>
        <v>25.011855075619668</v>
      </c>
      <c r="C41" s="13">
        <f t="shared" si="0"/>
        <v>1.2598236258771145</v>
      </c>
      <c r="D41" s="10">
        <f t="shared" si="2"/>
        <v>1.0476428046767583</v>
      </c>
      <c r="E41" s="16" t="s">
        <v>32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1.0975554461909844</v>
      </c>
      <c r="W41" s="37">
        <f t="shared" si="4"/>
        <v>-1.2598236258771145</v>
      </c>
      <c r="X41" s="38">
        <f t="shared" si="5"/>
        <v>60.325</v>
      </c>
    </row>
    <row r="42" spans="1:24" ht="12.75">
      <c r="A42" s="4">
        <v>60.4</v>
      </c>
      <c r="B42" s="8">
        <f t="shared" si="1"/>
        <v>24.99908858719664</v>
      </c>
      <c r="C42" s="13">
        <f t="shared" si="0"/>
        <v>1.2470571374540853</v>
      </c>
      <c r="D42" s="10">
        <f t="shared" si="2"/>
        <v>1.035738763251394</v>
      </c>
      <c r="E42" s="16" t="s">
        <v>47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1.072754785701527</v>
      </c>
      <c r="W42" s="37">
        <f t="shared" si="4"/>
        <v>-1.2470571374540853</v>
      </c>
      <c r="X42" s="38">
        <f t="shared" si="5"/>
        <v>60.4</v>
      </c>
    </row>
    <row r="43" spans="1:24" ht="12.75">
      <c r="A43" s="4">
        <v>60.5</v>
      </c>
      <c r="B43" s="8">
        <f t="shared" si="1"/>
        <v>24.9821572980516</v>
      </c>
      <c r="C43" s="13">
        <f t="shared" si="0"/>
        <v>1.2301258483090471</v>
      </c>
      <c r="D43" s="10">
        <f t="shared" si="2"/>
        <v>1.0199878211640223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1.0403751553229295</v>
      </c>
      <c r="W43" s="37">
        <f t="shared" si="4"/>
        <v>-1.2301258483090471</v>
      </c>
      <c r="X43" s="38">
        <f t="shared" si="5"/>
        <v>60.5</v>
      </c>
    </row>
    <row r="44" spans="1:24" ht="12.75">
      <c r="A44" s="4">
        <v>60.6</v>
      </c>
      <c r="B44" s="8">
        <f t="shared" si="1"/>
        <v>24.965329160617667</v>
      </c>
      <c r="C44" s="13">
        <f t="shared" si="0"/>
        <v>1.2132977108751142</v>
      </c>
      <c r="D44" s="10">
        <f t="shared" si="2"/>
        <v>1.004374251915018</v>
      </c>
      <c r="E44" s="21" t="s">
        <v>28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1.0087676379098522</v>
      </c>
      <c r="W44" s="37">
        <f t="shared" si="4"/>
        <v>-1.2132977108751142</v>
      </c>
      <c r="X44" s="38">
        <f t="shared" si="5"/>
        <v>60.6</v>
      </c>
    </row>
    <row r="45" spans="1:24" ht="12.75">
      <c r="A45" s="4">
        <v>60.7</v>
      </c>
      <c r="B45" s="8">
        <f t="shared" si="1"/>
        <v>24.948603632897154</v>
      </c>
      <c r="C45" s="13">
        <f t="shared" si="0"/>
        <v>1.1965721831546006</v>
      </c>
      <c r="D45" s="10">
        <f t="shared" si="2"/>
        <v>0.9888969286318046</v>
      </c>
      <c r="E45" s="21" t="s">
        <v>54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0.9779171354574163</v>
      </c>
      <c r="W45" s="37">
        <f t="shared" si="4"/>
        <v>-1.1965721831546006</v>
      </c>
      <c r="X45" s="38">
        <f t="shared" si="5"/>
        <v>60.7</v>
      </c>
    </row>
    <row r="46" spans="1:24" ht="12.75">
      <c r="A46" s="4">
        <v>60.8</v>
      </c>
      <c r="B46" s="8">
        <f t="shared" si="1"/>
        <v>24.931980176774413</v>
      </c>
      <c r="C46" s="13">
        <f t="shared" si="0"/>
        <v>1.17994872703186</v>
      </c>
      <c r="D46" s="10">
        <f t="shared" si="2"/>
        <v>0.9735547350584417</v>
      </c>
      <c r="E46" s="16" t="s">
        <v>49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0.9478088221547126</v>
      </c>
      <c r="W46" s="37">
        <f t="shared" si="4"/>
        <v>-1.17994872703186</v>
      </c>
      <c r="X46" s="38">
        <f t="shared" si="5"/>
        <v>60.8</v>
      </c>
    </row>
    <row r="47" spans="1:24" ht="12.75">
      <c r="A47" s="4">
        <v>60.9</v>
      </c>
      <c r="B47" s="8">
        <f t="shared" si="1"/>
        <v>24.91545825798045</v>
      </c>
      <c r="C47" s="13">
        <f t="shared" si="0"/>
        <v>1.1634268082378973</v>
      </c>
      <c r="D47" s="10">
        <f t="shared" si="2"/>
        <v>0.9583465654393123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0.9184281394893261</v>
      </c>
      <c r="W47" s="37">
        <f t="shared" si="4"/>
        <v>-1.1634268082378973</v>
      </c>
      <c r="X47" s="38">
        <f t="shared" si="5"/>
        <v>60.9</v>
      </c>
    </row>
    <row r="48" spans="1:24" ht="15">
      <c r="A48" s="4">
        <v>61</v>
      </c>
      <c r="B48" s="8">
        <f t="shared" si="1"/>
        <v>24.899037346058208</v>
      </c>
      <c r="C48" s="13">
        <f t="shared" si="0"/>
        <v>1.1470058963156546</v>
      </c>
      <c r="D48" s="10">
        <f t="shared" si="2"/>
        <v>0.9432713244045052</v>
      </c>
      <c r="E48" s="60" t="s">
        <v>48</v>
      </c>
      <c r="F48" s="5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0.8897607914438294</v>
      </c>
      <c r="W48" s="37">
        <f t="shared" si="4"/>
        <v>-1.1470058963156546</v>
      </c>
      <c r="X48" s="38">
        <f t="shared" si="5"/>
        <v>61</v>
      </c>
    </row>
    <row r="49" spans="1:24" ht="12.75">
      <c r="A49" s="4">
        <v>61.1</v>
      </c>
      <c r="B49" s="8">
        <f t="shared" si="1"/>
        <v>24.882716914327943</v>
      </c>
      <c r="C49" s="13">
        <f t="shared" si="0"/>
        <v>1.1306854645853903</v>
      </c>
      <c r="D49" s="10">
        <f t="shared" si="2"/>
        <v>0.9283279268564011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0.8617927397815036</v>
      </c>
      <c r="W49" s="37">
        <f t="shared" si="4"/>
        <v>-1.1306854645853903</v>
      </c>
      <c r="X49" s="38">
        <f t="shared" si="5"/>
        <v>61.1</v>
      </c>
    </row>
    <row r="50" spans="1:24" ht="12.75">
      <c r="A50" s="4">
        <v>61.2</v>
      </c>
      <c r="B50" s="8">
        <f t="shared" si="1"/>
        <v>24.866496439853243</v>
      </c>
      <c r="C50" s="13">
        <f t="shared" si="0"/>
        <v>1.1144649901106902</v>
      </c>
      <c r="D50" s="10">
        <f t="shared" si="2"/>
        <v>0.9135152978578884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0.8345101994203866</v>
      </c>
      <c r="W50" s="37">
        <f t="shared" si="4"/>
        <v>-1.1144649901106902</v>
      </c>
      <c r="X50" s="38">
        <f t="shared" si="5"/>
        <v>61.2</v>
      </c>
    </row>
    <row r="51" spans="1:24" ht="12.75">
      <c r="A51" s="4">
        <v>61.3</v>
      </c>
      <c r="B51" s="8">
        <f t="shared" si="1"/>
        <v>24.85037540340719</v>
      </c>
      <c r="C51" s="13">
        <f t="shared" si="0"/>
        <v>1.0983439536646387</v>
      </c>
      <c r="D51" s="10">
        <f t="shared" si="2"/>
        <v>0.8988323725218041</v>
      </c>
      <c r="E51" s="2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0.8078996338931753</v>
      </c>
      <c r="W51" s="37">
        <f t="shared" si="4"/>
        <v>-1.0983439536646387</v>
      </c>
      <c r="X51" s="38">
        <f t="shared" si="5"/>
        <v>61.3</v>
      </c>
    </row>
    <row r="52" spans="1:24" ht="12.75">
      <c r="A52" s="4">
        <v>61.4</v>
      </c>
      <c r="B52" s="8">
        <f t="shared" si="1"/>
        <v>24.83435328943907</v>
      </c>
      <c r="C52" s="13">
        <f t="shared" si="0"/>
        <v>1.0823218396965153</v>
      </c>
      <c r="D52" s="10">
        <f t="shared" si="2"/>
        <v>0.8842780959018842</v>
      </c>
      <c r="E52" s="16"/>
      <c r="F52" s="14"/>
      <c r="G52" s="14"/>
      <c r="H52" s="14"/>
      <c r="I52" s="14"/>
      <c r="J52" s="14"/>
      <c r="K52" s="14"/>
      <c r="L52" s="14" t="s">
        <v>43</v>
      </c>
      <c r="M52" s="14"/>
      <c r="N52" s="14"/>
      <c r="O52" s="62" t="s">
        <v>40</v>
      </c>
      <c r="P52" s="62"/>
      <c r="Q52" s="14"/>
      <c r="R52" s="14"/>
      <c r="S52" s="14"/>
      <c r="T52" s="23"/>
      <c r="U52" s="14"/>
      <c r="V52" s="14">
        <f t="shared" si="3"/>
        <v>0.781947750891862</v>
      </c>
      <c r="W52" s="37">
        <f t="shared" si="4"/>
        <v>-1.0823218396965153</v>
      </c>
      <c r="X52" s="38">
        <f t="shared" si="5"/>
        <v>61.4</v>
      </c>
    </row>
    <row r="53" spans="1:24" ht="12.75">
      <c r="A53" s="4">
        <v>61.5</v>
      </c>
      <c r="B53" s="8">
        <f t="shared" si="1"/>
        <v>24.818429586041383</v>
      </c>
      <c r="C53" s="13">
        <f t="shared" si="0"/>
        <v>1.0663981362988295</v>
      </c>
      <c r="D53" s="10">
        <f t="shared" si="2"/>
        <v>0.8698514228850533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0.7566414978951519</v>
      </c>
      <c r="W53" s="37">
        <f t="shared" si="4"/>
        <v>-1.0663981362988295</v>
      </c>
      <c r="X53" s="38">
        <f t="shared" si="5"/>
        <v>61.5</v>
      </c>
    </row>
    <row r="54" spans="1:24" ht="12.75">
      <c r="A54" s="4">
        <v>61.6</v>
      </c>
      <c r="B54" s="8">
        <f t="shared" si="1"/>
        <v>24.802603784917178</v>
      </c>
      <c r="C54" s="13">
        <f t="shared" si="0"/>
        <v>1.0505723351746248</v>
      </c>
      <c r="D54" s="10">
        <f t="shared" si="2"/>
        <v>0.8555513180849845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0.7319680578769544</v>
      </c>
      <c r="W54" s="37">
        <f t="shared" si="4"/>
        <v>-1.0505723351746248</v>
      </c>
      <c r="X54" s="38">
        <f t="shared" si="5"/>
        <v>61.6</v>
      </c>
    </row>
    <row r="55" spans="1:24" ht="12.75">
      <c r="A55" s="4">
        <v>61.7</v>
      </c>
      <c r="B55" s="8">
        <f t="shared" si="1"/>
        <v>24.786875381347805</v>
      </c>
      <c r="C55" s="13">
        <f t="shared" si="0"/>
        <v>1.034843931605252</v>
      </c>
      <c r="D55" s="10">
        <f t="shared" si="2"/>
        <v>0.8413767557370739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0.7079148450946438</v>
      </c>
      <c r="W55" s="37">
        <f t="shared" si="4"/>
        <v>-1.034843931605252</v>
      </c>
      <c r="X55" s="38">
        <f t="shared" si="5"/>
        <v>61.7</v>
      </c>
    </row>
    <row r="56" spans="1:24" ht="12.75">
      <c r="A56" s="4">
        <v>61.8</v>
      </c>
      <c r="B56" s="8">
        <f t="shared" si="1"/>
        <v>24.77124387416098</v>
      </c>
      <c r="C56" s="13">
        <f t="shared" si="0"/>
        <v>1.019212424418427</v>
      </c>
      <c r="D56" s="10">
        <f t="shared" si="2"/>
        <v>0.8273267195946666</v>
      </c>
      <c r="E56" s="21" t="s">
        <v>42</v>
      </c>
      <c r="F56" s="14"/>
      <c r="G56" s="14"/>
      <c r="H56" s="14"/>
      <c r="I56" s="14"/>
      <c r="J56" s="14"/>
      <c r="K56" s="14"/>
      <c r="L56" s="14" t="s">
        <v>38</v>
      </c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0.6844695009552721</v>
      </c>
      <c r="W56" s="37">
        <f t="shared" si="4"/>
        <v>-1.019212424418427</v>
      </c>
      <c r="X56" s="38">
        <f t="shared" si="5"/>
        <v>61.8</v>
      </c>
    </row>
    <row r="57" spans="1:24" ht="12.75">
      <c r="A57" s="4">
        <v>61.9</v>
      </c>
      <c r="B57" s="8">
        <f t="shared" si="1"/>
        <v>24.755708765699197</v>
      </c>
      <c r="C57" s="13">
        <f t="shared" si="0"/>
        <v>1.0036773159566437</v>
      </c>
      <c r="D57" s="10">
        <f t="shared" si="2"/>
        <v>0.8134002028265755</v>
      </c>
      <c r="E57" s="2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3"/>
      <c r="U57" s="14"/>
      <c r="V57" s="14">
        <f t="shared" si="3"/>
        <v>0.6616198899583142</v>
      </c>
      <c r="W57" s="37">
        <f t="shared" si="4"/>
        <v>-1.0036773159566437</v>
      </c>
      <c r="X57" s="38">
        <f t="shared" si="5"/>
        <v>61.9</v>
      </c>
    </row>
    <row r="58" spans="1:24" ht="12.75">
      <c r="A58" s="4">
        <v>62</v>
      </c>
      <c r="B58" s="8">
        <f t="shared" si="1"/>
        <v>24.740269561788512</v>
      </c>
      <c r="C58" s="13">
        <f t="shared" si="0"/>
        <v>0.9882381120459591</v>
      </c>
      <c r="D58" s="10">
        <f t="shared" si="2"/>
        <v>0.7995962079158958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0.6393540957134805</v>
      </c>
      <c r="W58" s="37">
        <f t="shared" si="4"/>
        <v>-0.9882381120459591</v>
      </c>
      <c r="X58" s="38">
        <f t="shared" si="5"/>
        <v>62</v>
      </c>
    </row>
    <row r="59" spans="1:24" ht="12.75">
      <c r="A59" s="4">
        <v>62.1</v>
      </c>
      <c r="B59" s="8">
        <f t="shared" si="1"/>
        <v>24.724925771707657</v>
      </c>
      <c r="C59" s="13">
        <f t="shared" si="0"/>
        <v>0.9728943219651036</v>
      </c>
      <c r="D59" s="10">
        <f t="shared" si="2"/>
        <v>0.7859137465600551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0.6176604170320625</v>
      </c>
      <c r="W59" s="37">
        <f t="shared" si="4"/>
        <v>-0.9728943219651036</v>
      </c>
      <c r="X59" s="38">
        <f t="shared" si="5"/>
        <v>62.1</v>
      </c>
    </row>
    <row r="60" spans="1:24" ht="12.75">
      <c r="A60" s="4">
        <v>62.2</v>
      </c>
      <c r="B60" s="8">
        <f t="shared" si="1"/>
        <v>24.709676908157423</v>
      </c>
      <c r="C60" s="13">
        <f t="shared" si="0"/>
        <v>0.9576454584148699</v>
      </c>
      <c r="D60" s="10">
        <f t="shared" si="2"/>
        <v>0.772351839572057</v>
      </c>
      <c r="E60" s="21"/>
      <c r="F60" s="14"/>
      <c r="G60" s="14"/>
      <c r="H60" s="14"/>
      <c r="I60" s="14"/>
      <c r="J60" s="14"/>
      <c r="K60" s="14"/>
      <c r="L60" s="14"/>
      <c r="M60" s="14" t="s">
        <v>39</v>
      </c>
      <c r="N60" s="14"/>
      <c r="O60" s="14"/>
      <c r="P60" s="14"/>
      <c r="Q60" s="14"/>
      <c r="R60" s="14"/>
      <c r="S60" s="14"/>
      <c r="T60" s="23"/>
      <c r="U60" s="14"/>
      <c r="V60" s="14">
        <f t="shared" si="3"/>
        <v>0.5965273640903405</v>
      </c>
      <c r="W60" s="37">
        <f t="shared" si="4"/>
        <v>-0.9576454584148699</v>
      </c>
      <c r="X60" s="38">
        <f t="shared" si="5"/>
        <v>62.2</v>
      </c>
    </row>
    <row r="61" spans="1:24" ht="12.75">
      <c r="A61" s="4">
        <v>62.3</v>
      </c>
      <c r="B61" s="8">
        <f t="shared" si="1"/>
        <v>24.694522487230547</v>
      </c>
      <c r="C61" s="13">
        <f t="shared" si="0"/>
        <v>0.9424910374879936</v>
      </c>
      <c r="D61" s="10">
        <f t="shared" si="2"/>
        <v>0.758909516783069</v>
      </c>
      <c r="E61" s="2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/>
      <c r="V61" s="14">
        <f t="shared" si="3"/>
        <v>0.5759436546639112</v>
      </c>
      <c r="W61" s="37">
        <f t="shared" si="4"/>
        <v>-0.9424910374879936</v>
      </c>
      <c r="X61" s="38">
        <f t="shared" si="5"/>
        <v>62.3</v>
      </c>
    </row>
    <row r="62" spans="1:24" ht="12.75">
      <c r="A62" s="4">
        <v>62.4</v>
      </c>
      <c r="B62" s="8">
        <f t="shared" si="1"/>
        <v>24.67946202838163</v>
      </c>
      <c r="C62" s="13">
        <f t="shared" si="0"/>
        <v>0.9274305786390755</v>
      </c>
      <c r="D62" s="10">
        <f t="shared" si="2"/>
        <v>0.7455858169459813</v>
      </c>
      <c r="E62" s="21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3"/>
      <c r="V62" s="14">
        <f t="shared" si="3"/>
        <v>0.5558982104310063</v>
      </c>
      <c r="W62" s="37">
        <f t="shared" si="4"/>
        <v>-0.9274305786390755</v>
      </c>
      <c r="X62" s="38">
        <f t="shared" si="5"/>
        <v>62.4</v>
      </c>
    </row>
    <row r="63" spans="1:24" ht="12.75">
      <c r="A63" s="4">
        <v>62.5</v>
      </c>
      <c r="B63" s="8">
        <f t="shared" si="1"/>
        <v>24.664495054397683</v>
      </c>
      <c r="C63" s="13">
        <f t="shared" si="0"/>
        <v>0.9124636046551302</v>
      </c>
      <c r="D63" s="10">
        <f t="shared" si="2"/>
        <v>0.7323797876403937</v>
      </c>
      <c r="E63" s="18"/>
      <c r="V63" s="14">
        <f t="shared" si="3"/>
        <v>0.5363801533441882</v>
      </c>
      <c r="W63" s="37">
        <f t="shared" si="4"/>
        <v>-0.9124636046551302</v>
      </c>
      <c r="X63" s="38">
        <f t="shared" si="5"/>
        <v>62.5</v>
      </c>
    </row>
    <row r="64" spans="1:24" ht="12.75">
      <c r="A64" s="4">
        <v>62.6</v>
      </c>
      <c r="B64" s="8">
        <f t="shared" si="1"/>
        <v>24.649621091368857</v>
      </c>
      <c r="C64" s="13">
        <f t="shared" si="0"/>
        <v>0.8975896416263041</v>
      </c>
      <c r="D64" s="10">
        <f t="shared" si="2"/>
        <v>0.7192904851786508</v>
      </c>
      <c r="E64" s="18"/>
      <c r="V64" s="14">
        <f t="shared" si="3"/>
        <v>0.5173788020685388</v>
      </c>
      <c r="W64" s="37">
        <f t="shared" si="4"/>
        <v>-0.8975896416263041</v>
      </c>
      <c r="X64" s="38">
        <f t="shared" si="5"/>
        <v>62.6</v>
      </c>
    </row>
    <row r="65" spans="1:24" ht="12.75">
      <c r="A65" s="4">
        <v>62.7</v>
      </c>
      <c r="B65" s="8">
        <f t="shared" si="1"/>
        <v>24.634839668659396</v>
      </c>
      <c r="C65" s="13">
        <f t="shared" si="0"/>
        <v>0.8828082189168427</v>
      </c>
      <c r="D65" s="10">
        <f t="shared" si="2"/>
        <v>0.706316974512973</v>
      </c>
      <c r="E65" s="18"/>
      <c r="V65" s="14">
        <f t="shared" si="3"/>
        <v>0.4988836684851598</v>
      </c>
      <c r="W65" s="37">
        <f t="shared" si="4"/>
        <v>-0.8828082189168427</v>
      </c>
      <c r="X65" s="38">
        <f t="shared" si="5"/>
        <v>62.7</v>
      </c>
    </row>
    <row r="66" spans="1:24" ht="12.75">
      <c r="A66" s="4">
        <v>62.8</v>
      </c>
      <c r="B66" s="8">
        <f t="shared" si="1"/>
        <v>24.620150318879062</v>
      </c>
      <c r="C66" s="13">
        <f t="shared" si="0"/>
        <v>0.8681188691365094</v>
      </c>
      <c r="D66" s="10">
        <f t="shared" si="2"/>
        <v>0.6934583291438375</v>
      </c>
      <c r="E66" s="18"/>
      <c r="V66" s="14">
        <f t="shared" si="3"/>
        <v>0.4808844542589629</v>
      </c>
      <c r="W66" s="37">
        <f t="shared" si="4"/>
        <v>-0.8681188691365094</v>
      </c>
      <c r="X66" s="38">
        <f t="shared" si="5"/>
        <v>62.8</v>
      </c>
    </row>
    <row r="67" spans="1:24" ht="12.75">
      <c r="A67" s="4">
        <v>62.9</v>
      </c>
      <c r="B67" s="8">
        <f t="shared" si="1"/>
        <v>24.605552577854816</v>
      </c>
      <c r="C67" s="13">
        <f t="shared" si="0"/>
        <v>0.8535211281122628</v>
      </c>
      <c r="D67" s="10">
        <f t="shared" si="2"/>
        <v>0.6807136310294383</v>
      </c>
      <c r="E67" s="18"/>
      <c r="V67" s="14">
        <f t="shared" si="3"/>
        <v>0.4633710474692822</v>
      </c>
      <c r="W67" s="37">
        <f t="shared" si="4"/>
        <v>-0.8535211281122628</v>
      </c>
      <c r="X67" s="38">
        <f t="shared" si="5"/>
        <v>62.9</v>
      </c>
    </row>
    <row r="68" spans="1:24" ht="12.75">
      <c r="A68" s="4">
        <v>63</v>
      </c>
      <c r="B68" s="8">
        <f t="shared" si="1"/>
        <v>24.591045984602644</v>
      </c>
      <c r="C68" s="13">
        <f t="shared" si="0"/>
        <v>0.839014534860091</v>
      </c>
      <c r="D68" s="10">
        <f t="shared" si="2"/>
        <v>0.6680819704961344</v>
      </c>
      <c r="E68" s="18"/>
      <c r="V68" s="14">
        <f t="shared" si="3"/>
        <v>0.44633351930199777</v>
      </c>
      <c r="W68" s="37">
        <f t="shared" si="4"/>
        <v>-0.839014534860091</v>
      </c>
      <c r="X68" s="38">
        <f t="shared" si="5"/>
        <v>63</v>
      </c>
    </row>
    <row r="69" spans="1:24" ht="12.75">
      <c r="A69" s="4">
        <v>63.1</v>
      </c>
      <c r="B69" s="8">
        <f t="shared" si="1"/>
        <v>24.576630081299996</v>
      </c>
      <c r="C69" s="13">
        <f t="shared" si="0"/>
        <v>0.8245986315574427</v>
      </c>
      <c r="D69" s="10">
        <f t="shared" si="2"/>
        <v>0.6555624461502237</v>
      </c>
      <c r="E69" s="18"/>
      <c r="V69" s="14">
        <f t="shared" si="3"/>
        <v>0.429762120802465</v>
      </c>
      <c r="W69" s="37">
        <f t="shared" si="4"/>
        <v>-0.8245986315574427</v>
      </c>
      <c r="X69" s="38">
        <f t="shared" si="5"/>
        <v>63.1</v>
      </c>
    </row>
    <row r="70" spans="1:24" ht="12.75">
      <c r="A70" s="4">
        <v>63.2</v>
      </c>
      <c r="B70" s="8">
        <f t="shared" si="1"/>
        <v>24.562304413258204</v>
      </c>
      <c r="C70" s="13">
        <f t="shared" si="0"/>
        <v>0.8102729635156507</v>
      </c>
      <c r="D70" s="10">
        <f t="shared" si="2"/>
        <v>0.6431541647905477</v>
      </c>
      <c r="E70" s="18"/>
      <c r="V70" s="14">
        <f t="shared" si="3"/>
        <v>0.4136472796874269</v>
      </c>
      <c r="W70" s="37">
        <f t="shared" si="4"/>
        <v>-0.8102729635156507</v>
      </c>
      <c r="X70" s="38">
        <f t="shared" si="5"/>
        <v>63.2</v>
      </c>
    </row>
    <row r="71" spans="1:24" ht="12.75">
      <c r="A71" s="4">
        <v>63.3</v>
      </c>
      <c r="B71" s="8">
        <f t="shared" si="1"/>
        <v>24.548068528895385</v>
      </c>
      <c r="C71" s="13">
        <f t="shared" si="0"/>
        <v>0.796037079152832</v>
      </c>
      <c r="D71" s="10">
        <f t="shared" si="2"/>
        <v>0.6308562413223036</v>
      </c>
      <c r="E71" s="18"/>
      <c r="V71" s="14">
        <f t="shared" si="3"/>
        <v>0.3979795972153045</v>
      </c>
      <c r="W71" s="37">
        <f t="shared" si="4"/>
        <v>-0.796037079152832</v>
      </c>
      <c r="X71" s="38">
        <f t="shared" si="5"/>
        <v>63.3</v>
      </c>
    </row>
    <row r="72" spans="1:24" ht="12.75">
      <c r="A72" s="4">
        <v>63.4</v>
      </c>
      <c r="B72" s="8">
        <f t="shared" si="1"/>
        <v>24.53392197970953</v>
      </c>
      <c r="C72" s="13">
        <f aca="true" t="shared" si="6" ref="C72:C135">B72-$B$3</f>
        <v>0.7818905299669758</v>
      </c>
      <c r="D72" s="10">
        <f t="shared" si="2"/>
        <v>0.6186677986718193</v>
      </c>
      <c r="E72" s="18"/>
      <c r="V72" s="14">
        <f t="shared" si="3"/>
        <v>0.38274984511343474</v>
      </c>
      <c r="W72" s="37">
        <f t="shared" si="4"/>
        <v>-0.7818905299669758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24.51986432025196</v>
      </c>
      <c r="C73" s="13">
        <f t="shared" si="6"/>
        <v>0.7678328705094053</v>
      </c>
      <c r="D73" s="10">
        <f aca="true" t="shared" si="8" ref="D73:D136">ABS(50.165*C73)/A73</f>
        <v>0.6065879677024302</v>
      </c>
      <c r="E73" s="18"/>
      <c r="V73" s="14">
        <f aca="true" t="shared" si="9" ref="V73:V136">D73^2</f>
        <v>0.3679489625613645</v>
      </c>
      <c r="W73" s="37">
        <f aca="true" t="shared" si="10" ref="W73:W136">-C73</f>
        <v>-0.7678328705094053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24.50589510810095</v>
      </c>
      <c r="C74" s="13">
        <f t="shared" si="6"/>
        <v>0.753863658358398</v>
      </c>
      <c r="D74" s="10">
        <f t="shared" si="8"/>
        <v>0.5946158871312741</v>
      </c>
      <c r="E74" s="18"/>
      <c r="V74" s="14">
        <f t="shared" si="9"/>
        <v>0.3535680532289121</v>
      </c>
      <c r="W74" s="37">
        <f t="shared" si="10"/>
        <v>-0.753863658358398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24.492013903835787</v>
      </c>
      <c r="C75" s="13">
        <f t="shared" si="6"/>
        <v>0.7399824540932336</v>
      </c>
      <c r="D75" s="10">
        <f t="shared" si="8"/>
        <v>0.5827507034472066</v>
      </c>
      <c r="E75" s="18"/>
      <c r="V75" s="14">
        <f t="shared" si="9"/>
        <v>0.3395983823682141</v>
      </c>
      <c r="W75" s="37">
        <f t="shared" si="10"/>
        <v>-0.7399824540932336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24.478220271010915</v>
      </c>
      <c r="C76" s="13">
        <f t="shared" si="6"/>
        <v>0.7261888212683623</v>
      </c>
      <c r="D76" s="10">
        <f t="shared" si="8"/>
        <v>0.570991570829583</v>
      </c>
      <c r="E76" s="18"/>
      <c r="V76" s="14">
        <f t="shared" si="9"/>
        <v>0.3260313739584347</v>
      </c>
      <c r="W76" s="37">
        <f t="shared" si="10"/>
        <v>-0.7261888212683623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24.46451377613048</v>
      </c>
      <c r="C77" s="13">
        <f t="shared" si="6"/>
        <v>0.7124823263879279</v>
      </c>
      <c r="D77" s="10">
        <f t="shared" si="8"/>
        <v>0.5593376510680814</v>
      </c>
      <c r="E77" s="18"/>
      <c r="V77" s="14">
        <f t="shared" si="9"/>
        <v>0.3128586079023588</v>
      </c>
      <c r="W77" s="37">
        <f t="shared" si="10"/>
        <v>-0.7124823263879279</v>
      </c>
      <c r="X77" s="38">
        <f t="shared" si="11"/>
        <v>63.9</v>
      </c>
    </row>
    <row r="78" spans="1:24" ht="12.75">
      <c r="A78" s="4">
        <v>64</v>
      </c>
      <c r="B78" s="8">
        <f t="shared" si="7"/>
        <v>24.45089398862315</v>
      </c>
      <c r="C78" s="13">
        <f t="shared" si="6"/>
        <v>0.6988625388805971</v>
      </c>
      <c r="D78" s="10">
        <f t="shared" si="8"/>
        <v>0.5477881134835181</v>
      </c>
      <c r="E78" s="18"/>
      <c r="V78" s="14">
        <f t="shared" si="9"/>
        <v>0.3000718172738317</v>
      </c>
      <c r="W78" s="37">
        <f t="shared" si="10"/>
        <v>-0.6988625388805971</v>
      </c>
      <c r="X78" s="38">
        <f t="shared" si="11"/>
        <v>64</v>
      </c>
    </row>
    <row r="79" spans="1:24" ht="12.75">
      <c r="A79" s="4">
        <v>64.1</v>
      </c>
      <c r="B79" s="8">
        <f t="shared" si="7"/>
        <v>24.437360480817073</v>
      </c>
      <c r="C79" s="13">
        <f t="shared" si="6"/>
        <v>0.6853290310745201</v>
      </c>
      <c r="D79" s="10">
        <f t="shared" si="8"/>
        <v>0.5363421348495055</v>
      </c>
      <c r="E79" s="18"/>
      <c r="V79" s="14">
        <f t="shared" si="9"/>
        <v>0.2876628856149252</v>
      </c>
      <c r="W79" s="37">
        <f t="shared" si="10"/>
        <v>-0.6853290310745201</v>
      </c>
      <c r="X79" s="38">
        <f t="shared" si="11"/>
        <v>64.1</v>
      </c>
    </row>
    <row r="80" spans="1:24" ht="12.75">
      <c r="A80" s="4">
        <v>64.2</v>
      </c>
      <c r="B80" s="8">
        <f t="shared" si="7"/>
        <v>24.423912827915206</v>
      </c>
      <c r="C80" s="13">
        <f t="shared" si="6"/>
        <v>0.6718813781726531</v>
      </c>
      <c r="D80" s="10">
        <f t="shared" si="8"/>
        <v>0.5249988993151268</v>
      </c>
      <c r="E80" s="18"/>
      <c r="V80" s="14">
        <f t="shared" si="9"/>
        <v>0.27562384428209463</v>
      </c>
      <c r="W80" s="37">
        <f t="shared" si="10"/>
        <v>-0.6718813781726531</v>
      </c>
      <c r="X80" s="38">
        <f t="shared" si="11"/>
        <v>64.2</v>
      </c>
    </row>
    <row r="81" spans="1:24" ht="12.75">
      <c r="A81" s="4">
        <v>64.3</v>
      </c>
      <c r="B81" s="8">
        <f t="shared" si="7"/>
        <v>24.410550607970887</v>
      </c>
      <c r="C81" s="13">
        <f t="shared" si="6"/>
        <v>0.6585191582283336</v>
      </c>
      <c r="D81" s="10">
        <f t="shared" si="8"/>
        <v>0.5137575983285281</v>
      </c>
      <c r="E81" s="18"/>
      <c r="V81" s="14">
        <f t="shared" si="9"/>
        <v>0.2639468698402972</v>
      </c>
      <c r="W81" s="37">
        <f t="shared" si="10"/>
        <v>-0.6585191582283336</v>
      </c>
      <c r="X81" s="38">
        <f t="shared" si="11"/>
        <v>64.3</v>
      </c>
    </row>
    <row r="82" spans="1:24" ht="12.75">
      <c r="A82" s="4">
        <v>64.4</v>
      </c>
      <c r="B82" s="8">
        <f t="shared" si="7"/>
        <v>24.397273401863593</v>
      </c>
      <c r="C82" s="13">
        <f t="shared" si="6"/>
        <v>0.6452419521210402</v>
      </c>
      <c r="D82" s="10">
        <f t="shared" si="8"/>
        <v>0.5026174305613662</v>
      </c>
      <c r="E82" s="18"/>
      <c r="V82" s="14">
        <f t="shared" si="9"/>
        <v>0.25262428150410976</v>
      </c>
      <c r="W82" s="37">
        <f t="shared" si="10"/>
        <v>-0.6452419521210402</v>
      </c>
      <c r="X82" s="38">
        <f t="shared" si="11"/>
        <v>64.4</v>
      </c>
    </row>
    <row r="83" spans="1:24" ht="12.75">
      <c r="A83" s="4">
        <v>64.5</v>
      </c>
      <c r="B83" s="8">
        <f t="shared" si="7"/>
        <v>24.384080793275032</v>
      </c>
      <c r="C83" s="13">
        <f t="shared" si="6"/>
        <v>0.6320493435324792</v>
      </c>
      <c r="D83" s="10">
        <f t="shared" si="8"/>
        <v>0.49157760183421423</v>
      </c>
      <c r="E83" s="18"/>
      <c r="V83" s="14">
        <f t="shared" si="9"/>
        <v>0.24164853862507726</v>
      </c>
      <c r="W83" s="37">
        <f t="shared" si="10"/>
        <v>-0.6320493435324792</v>
      </c>
      <c r="X83" s="38">
        <f t="shared" si="11"/>
        <v>64.5</v>
      </c>
    </row>
    <row r="84" spans="1:24" ht="12.75">
      <c r="A84" s="4">
        <v>64.6</v>
      </c>
      <c r="B84" s="8">
        <f t="shared" si="7"/>
        <v>24.37097236866542</v>
      </c>
      <c r="C84" s="13">
        <f t="shared" si="6"/>
        <v>0.618940918922867</v>
      </c>
      <c r="D84" s="10">
        <f t="shared" si="8"/>
        <v>0.4806373250428115</v>
      </c>
      <c r="E84" s="18"/>
      <c r="V84" s="14">
        <f t="shared" si="9"/>
        <v>0.23101223822430922</v>
      </c>
      <c r="W84" s="37">
        <f t="shared" si="10"/>
        <v>-0.618940918922867</v>
      </c>
      <c r="X84" s="38">
        <f t="shared" si="11"/>
        <v>64.6</v>
      </c>
    </row>
    <row r="85" spans="1:24" ht="12.75">
      <c r="A85" s="4">
        <v>64.7</v>
      </c>
      <c r="B85" s="8">
        <f t="shared" si="7"/>
        <v>24.357947717250063</v>
      </c>
      <c r="C85" s="13">
        <f t="shared" si="6"/>
        <v>0.60591626750751</v>
      </c>
      <c r="D85" s="10">
        <f t="shared" si="8"/>
        <v>0.4697958200852278</v>
      </c>
      <c r="E85" s="18"/>
      <c r="V85" s="14">
        <f t="shared" si="9"/>
        <v>0.22070811256955172</v>
      </c>
      <c r="W85" s="37">
        <f t="shared" si="10"/>
        <v>-0.60591626750751</v>
      </c>
      <c r="X85" s="38">
        <f t="shared" si="11"/>
        <v>64.7</v>
      </c>
    </row>
    <row r="86" spans="1:24" ht="12.75">
      <c r="A86" s="4">
        <v>64.8</v>
      </c>
      <c r="B86" s="8">
        <f t="shared" si="7"/>
        <v>24.34500643097611</v>
      </c>
      <c r="C86" s="13">
        <f t="shared" si="6"/>
        <v>0.5929749812335565</v>
      </c>
      <c r="D86" s="10">
        <f t="shared" si="8"/>
        <v>0.45905231378983585</v>
      </c>
      <c r="E86" s="18"/>
      <c r="V86" s="14">
        <f t="shared" si="9"/>
        <v>0.2107290267958019</v>
      </c>
      <c r="W86" s="37">
        <f t="shared" si="10"/>
        <v>-0.5929749812335565</v>
      </c>
      <c r="X86" s="38">
        <f t="shared" si="11"/>
        <v>64.8</v>
      </c>
    </row>
    <row r="87" spans="1:24" ht="12.75">
      <c r="A87" s="4">
        <v>64.9</v>
      </c>
      <c r="B87" s="8">
        <f t="shared" si="7"/>
        <v>24.33214810449954</v>
      </c>
      <c r="C87" s="13">
        <f t="shared" si="6"/>
        <v>0.5801166547569885</v>
      </c>
      <c r="D87" s="10">
        <f t="shared" si="8"/>
        <v>0.44840603984413446</v>
      </c>
      <c r="E87" s="18"/>
      <c r="V87" s="14">
        <f t="shared" si="9"/>
        <v>0.2010679765686995</v>
      </c>
      <c r="W87" s="37">
        <f t="shared" si="10"/>
        <v>-0.5801166547569885</v>
      </c>
      <c r="X87" s="38">
        <f t="shared" si="11"/>
        <v>64.9</v>
      </c>
    </row>
    <row r="88" spans="1:24" ht="12.75">
      <c r="A88" s="4">
        <v>65</v>
      </c>
      <c r="B88" s="8">
        <f t="shared" si="7"/>
        <v>24.319372335162512</v>
      </c>
      <c r="C88" s="13">
        <f t="shared" si="6"/>
        <v>0.5673408854199593</v>
      </c>
      <c r="D88" s="10">
        <f t="shared" si="8"/>
        <v>0.4378562387244963</v>
      </c>
      <c r="E88" s="18"/>
      <c r="V88" s="14">
        <f t="shared" si="9"/>
        <v>0.1917180857899631</v>
      </c>
      <c r="W88" s="37">
        <f t="shared" si="10"/>
        <v>-0.5673408854199593</v>
      </c>
      <c r="X88" s="38">
        <f t="shared" si="11"/>
        <v>65</v>
      </c>
    </row>
    <row r="89" spans="1:24" ht="12.75">
      <c r="A89" s="4">
        <v>65.1</v>
      </c>
      <c r="B89" s="8">
        <f t="shared" si="7"/>
        <v>24.306678722970794</v>
      </c>
      <c r="C89" s="13">
        <f t="shared" si="6"/>
        <v>0.554647273228241</v>
      </c>
      <c r="D89" s="10">
        <f t="shared" si="8"/>
        <v>0.4274021576266469</v>
      </c>
      <c r="E89" s="18"/>
      <c r="V89" s="14">
        <f t="shared" si="9"/>
        <v>0.18267260434391314</v>
      </c>
      <c r="W89" s="37">
        <f t="shared" si="10"/>
        <v>-0.554647273228241</v>
      </c>
      <c r="X89" s="38">
        <f t="shared" si="11"/>
        <v>65.1</v>
      </c>
    </row>
    <row r="90" spans="1:24" ht="12.75">
      <c r="A90" s="4">
        <v>65.2</v>
      </c>
      <c r="B90" s="8">
        <f t="shared" si="7"/>
        <v>24.294066870571463</v>
      </c>
      <c r="C90" s="13">
        <f t="shared" si="6"/>
        <v>0.5420354208289098</v>
      </c>
      <c r="D90" s="10">
        <f t="shared" si="8"/>
        <v>0.41704305039696715</v>
      </c>
      <c r="E90" s="18"/>
      <c r="V90" s="14">
        <f t="shared" si="9"/>
        <v>0.1739249058844073</v>
      </c>
      <c r="W90" s="37">
        <f t="shared" si="10"/>
        <v>-0.5420354208289098</v>
      </c>
      <c r="X90" s="38">
        <f t="shared" si="11"/>
        <v>65.2</v>
      </c>
    </row>
    <row r="91" spans="1:24" ht="12.75">
      <c r="A91" s="4">
        <v>65.3</v>
      </c>
      <c r="B91" s="8">
        <f t="shared" si="7"/>
        <v>24.281536383230936</v>
      </c>
      <c r="C91" s="13">
        <f t="shared" si="6"/>
        <v>0.5295049334883828</v>
      </c>
      <c r="D91" s="10">
        <f t="shared" si="8"/>
        <v>0.40677817746469713</v>
      </c>
      <c r="E91" s="18"/>
      <c r="V91" s="14">
        <f t="shared" si="9"/>
        <v>0.16546848566150063</v>
      </c>
      <c r="W91" s="37">
        <f t="shared" si="10"/>
        <v>-0.5295049334883828</v>
      </c>
      <c r="X91" s="38">
        <f t="shared" si="11"/>
        <v>65.3</v>
      </c>
    </row>
    <row r="92" spans="1:24" ht="12.75">
      <c r="A92" s="4">
        <v>65.4</v>
      </c>
      <c r="B92" s="8">
        <f t="shared" si="7"/>
        <v>24.269086868813073</v>
      </c>
      <c r="C92" s="13">
        <f t="shared" si="6"/>
        <v>0.5170554190705197</v>
      </c>
      <c r="D92" s="10">
        <f t="shared" si="8"/>
        <v>0.39660680577481067</v>
      </c>
      <c r="E92" s="18"/>
      <c r="V92" s="14">
        <f t="shared" si="9"/>
        <v>0.1572969583868984</v>
      </c>
      <c r="W92" s="37">
        <f t="shared" si="10"/>
        <v>-0.5170554190705197</v>
      </c>
      <c r="X92" s="38">
        <f t="shared" si="11"/>
        <v>65.4</v>
      </c>
    </row>
    <row r="93" spans="1:24" ht="12.75">
      <c r="A93" s="4">
        <v>65.5</v>
      </c>
      <c r="B93" s="8">
        <f t="shared" si="7"/>
        <v>24.256717937757546</v>
      </c>
      <c r="C93" s="13">
        <f t="shared" si="6"/>
        <v>0.5046864880149933</v>
      </c>
      <c r="D93" s="10">
        <f t="shared" si="8"/>
        <v>0.386528208721712</v>
      </c>
      <c r="E93" s="18"/>
      <c r="V93" s="14">
        <f t="shared" si="9"/>
        <v>0.14940405613761537</v>
      </c>
      <c r="W93" s="37">
        <f t="shared" si="10"/>
        <v>-0.5046864880149933</v>
      </c>
      <c r="X93" s="38">
        <f t="shared" si="11"/>
        <v>65.5</v>
      </c>
    </row>
    <row r="94" spans="1:24" ht="12.75">
      <c r="A94" s="4">
        <v>65.6</v>
      </c>
      <c r="B94" s="8">
        <f t="shared" si="7"/>
        <v>24.244429203058534</v>
      </c>
      <c r="C94" s="13">
        <f t="shared" si="6"/>
        <v>0.4923977533159807</v>
      </c>
      <c r="D94" s="10">
        <f t="shared" si="8"/>
        <v>0.3765416660837831</v>
      </c>
      <c r="E94" s="18"/>
      <c r="V94" s="14">
        <f t="shared" si="9"/>
        <v>0.14178362629715122</v>
      </c>
      <c r="W94" s="37">
        <f t="shared" si="10"/>
        <v>-0.4923977533159807</v>
      </c>
      <c r="X94" s="38">
        <f t="shared" si="11"/>
        <v>65.6</v>
      </c>
    </row>
    <row r="95" spans="1:24" ht="12.75">
      <c r="A95" s="4">
        <v>65.7</v>
      </c>
      <c r="B95" s="8">
        <f t="shared" si="7"/>
        <v>24.232220280243475</v>
      </c>
      <c r="C95" s="13">
        <f t="shared" si="6"/>
        <v>0.4801888305009214</v>
      </c>
      <c r="D95" s="10">
        <f t="shared" si="8"/>
        <v>0.36664646395858025</v>
      </c>
      <c r="E95" s="18"/>
      <c r="V95" s="14">
        <f t="shared" si="9"/>
        <v>0.13442962953333049</v>
      </c>
      <c r="W95" s="37">
        <f t="shared" si="10"/>
        <v>-0.4801888305009214</v>
      </c>
      <c r="X95" s="38">
        <f t="shared" si="11"/>
        <v>65.7</v>
      </c>
    </row>
    <row r="96" spans="1:24" ht="12.75">
      <c r="A96" s="4">
        <v>65.8</v>
      </c>
      <c r="B96" s="8">
        <f t="shared" si="7"/>
        <v>24.220090787352174</v>
      </c>
      <c r="C96" s="13">
        <f t="shared" si="6"/>
        <v>0.4680593376096205</v>
      </c>
      <c r="D96" s="10">
        <f t="shared" si="8"/>
        <v>0.35684189469888467</v>
      </c>
      <c r="E96" s="18"/>
      <c r="V96" s="14">
        <f t="shared" si="9"/>
        <v>0.1273361378122899</v>
      </c>
      <c r="W96" s="37">
        <f t="shared" si="10"/>
        <v>-0.4680593376096205</v>
      </c>
      <c r="X96" s="38">
        <f t="shared" si="11"/>
        <v>65.8</v>
      </c>
    </row>
    <row r="97" spans="1:24" ht="12.75">
      <c r="A97" s="4">
        <v>65.9</v>
      </c>
      <c r="B97" s="8">
        <f t="shared" si="7"/>
        <v>24.20804034491595</v>
      </c>
      <c r="C97" s="13">
        <f t="shared" si="6"/>
        <v>0.4560088951733974</v>
      </c>
      <c r="D97" s="10">
        <f t="shared" si="8"/>
        <v>0.3471272568493699</v>
      </c>
      <c r="E97" s="18"/>
      <c r="V97" s="14">
        <f t="shared" si="9"/>
        <v>0.12049733244776842</v>
      </c>
      <c r="W97" s="37">
        <f t="shared" si="10"/>
        <v>-0.4560088951733974</v>
      </c>
      <c r="X97" s="38">
        <f t="shared" si="11"/>
        <v>65.9</v>
      </c>
    </row>
    <row r="98" spans="1:24" ht="12.75">
      <c r="A98" s="4">
        <v>66</v>
      </c>
      <c r="B98" s="8">
        <f t="shared" si="7"/>
        <v>24.19606857593723</v>
      </c>
      <c r="C98" s="13">
        <f t="shared" si="6"/>
        <v>0.44403712619467584</v>
      </c>
      <c r="D98" s="10">
        <f t="shared" si="8"/>
        <v>0.3375018550841805</v>
      </c>
      <c r="E98" s="18"/>
      <c r="V98" s="14">
        <f t="shared" si="9"/>
        <v>0.11390750218526319</v>
      </c>
      <c r="W98" s="37">
        <f t="shared" si="10"/>
        <v>-0.44403712619467584</v>
      </c>
      <c r="X98" s="38">
        <f t="shared" si="11"/>
        <v>66</v>
      </c>
    </row>
    <row r="99" spans="1:24" ht="12.75">
      <c r="A99" s="4">
        <v>66.1</v>
      </c>
      <c r="B99" s="8">
        <f t="shared" si="7"/>
        <v>24.184175105869077</v>
      </c>
      <c r="C99" s="13">
        <f t="shared" si="6"/>
        <v>0.4321436561265237</v>
      </c>
      <c r="D99" s="10">
        <f t="shared" si="8"/>
        <v>0.3279650001450388</v>
      </c>
      <c r="E99" s="18"/>
      <c r="V99" s="14">
        <f t="shared" si="9"/>
        <v>0.10756104132013532</v>
      </c>
      <c r="W99" s="37">
        <f t="shared" si="10"/>
        <v>-0.4321436561265237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24.17235956259517</v>
      </c>
      <c r="C100" s="13">
        <f t="shared" si="6"/>
        <v>0.42032811285261573</v>
      </c>
      <c r="D100" s="10">
        <f t="shared" si="8"/>
        <v>0.3185160087802337</v>
      </c>
      <c r="E100" s="18"/>
      <c r="V100" s="14">
        <f t="shared" si="9"/>
        <v>0.10145244784928989</v>
      </c>
      <c r="W100" s="37">
        <f t="shared" si="10"/>
        <v>-0.42032811285261573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24.16062157640981</v>
      </c>
      <c r="C101" s="13">
        <f t="shared" si="6"/>
        <v>0.40859012666725647</v>
      </c>
      <c r="D101" s="10">
        <f t="shared" si="8"/>
        <v>0.30915420368420693</v>
      </c>
      <c r="E101" s="18"/>
      <c r="V101" s="14">
        <f t="shared" si="9"/>
        <v>0.09557632165561611</v>
      </c>
      <c r="W101" s="37">
        <f t="shared" si="10"/>
        <v>-0.40859012666725647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24.148960779998184</v>
      </c>
      <c r="C102" s="13">
        <f t="shared" si="6"/>
        <v>0.39692933025563093</v>
      </c>
      <c r="D102" s="10">
        <f t="shared" si="8"/>
        <v>0.2998789134378573</v>
      </c>
      <c r="E102" s="18"/>
      <c r="V102" s="14">
        <f t="shared" si="9"/>
        <v>0.08992736272466989</v>
      </c>
      <c r="W102" s="37">
        <f t="shared" si="10"/>
        <v>-0.39692933025563093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24.137376808416906</v>
      </c>
      <c r="C103" s="13">
        <f t="shared" si="6"/>
        <v>0.3853453586743534</v>
      </c>
      <c r="D103" s="10">
        <f t="shared" si="8"/>
        <v>0.2906894724496081</v>
      </c>
      <c r="E103" s="18"/>
      <c r="V103" s="14">
        <f t="shared" si="9"/>
        <v>0.08450036939303146</v>
      </c>
      <c r="W103" s="37">
        <f t="shared" si="10"/>
        <v>-0.3853453586743534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24.125869299074566</v>
      </c>
      <c r="C104" s="13">
        <f t="shared" si="6"/>
        <v>0.3738378493320127</v>
      </c>
      <c r="D104" s="10">
        <f t="shared" si="8"/>
        <v>0.2815852208970033</v>
      </c>
      <c r="E104" s="18"/>
      <c r="V104" s="14">
        <f t="shared" si="9"/>
        <v>0.07929023662761413</v>
      </c>
      <c r="W104" s="37">
        <f t="shared" si="10"/>
        <v>-0.3738378493320127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24.114437891712658</v>
      </c>
      <c r="C105" s="13">
        <f t="shared" si="6"/>
        <v>0.36240644197010496</v>
      </c>
      <c r="D105" s="10">
        <f t="shared" si="8"/>
        <v>0.27256550466912016</v>
      </c>
      <c r="E105" s="18"/>
      <c r="V105" s="14">
        <f t="shared" si="9"/>
        <v>0.07429195433553216</v>
      </c>
      <c r="W105" s="37">
        <f t="shared" si="10"/>
        <v>-0.36240644197010496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24.103082228386594</v>
      </c>
      <c r="C106" s="13">
        <f t="shared" si="6"/>
        <v>0.35105077864404066</v>
      </c>
      <c r="D106" s="10">
        <f t="shared" si="8"/>
        <v>0.2636296753095554</v>
      </c>
      <c r="E106" s="18"/>
      <c r="V106" s="14">
        <f t="shared" si="9"/>
        <v>0.0695006057038216</v>
      </c>
      <c r="W106" s="37">
        <f t="shared" si="10"/>
        <v>-0.35105077864404066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24.091801953446925</v>
      </c>
      <c r="C107" s="13">
        <f t="shared" si="6"/>
        <v>0.3397705037043721</v>
      </c>
      <c r="D107" s="10">
        <f t="shared" si="8"/>
        <v>0.2547770899600871</v>
      </c>
      <c r="E107" s="18"/>
      <c r="V107" s="14">
        <f t="shared" si="9"/>
        <v>0.0649113655685303</v>
      </c>
      <c r="W107" s="37">
        <f t="shared" si="10"/>
        <v>-0.3397705037043721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24.08059671352076</v>
      </c>
      <c r="C108" s="13">
        <f t="shared" si="6"/>
        <v>0.3285652637782057</v>
      </c>
      <c r="D108" s="10">
        <f t="shared" si="8"/>
        <v>0.24600711130498046</v>
      </c>
      <c r="E108" s="18"/>
      <c r="V108" s="14">
        <f t="shared" si="9"/>
        <v>0.060519498812621045</v>
      </c>
      <c r="W108" s="37">
        <f t="shared" si="10"/>
        <v>-0.3285652637782057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24.069466157493363</v>
      </c>
      <c r="C109" s="13">
        <f t="shared" si="6"/>
        <v>0.3174347077508095</v>
      </c>
      <c r="D109" s="10">
        <f t="shared" si="8"/>
        <v>0.2373191075159368</v>
      </c>
      <c r="E109" s="19"/>
      <c r="V109" s="14">
        <f t="shared" si="9"/>
        <v>0.05632035879216077</v>
      </c>
      <c r="W109" s="37">
        <f t="shared" si="10"/>
        <v>-0.3174347077508095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24.058409936489937</v>
      </c>
      <c r="C110" s="13">
        <f t="shared" si="6"/>
        <v>0.3063784867473842</v>
      </c>
      <c r="D110" s="10">
        <f t="shared" si="8"/>
        <v>0.22871245219765668</v>
      </c>
      <c r="E110" s="19"/>
      <c r="V110" s="14">
        <f t="shared" si="9"/>
        <v>0.052309385790265395</v>
      </c>
      <c r="W110" s="37">
        <f t="shared" si="10"/>
        <v>-0.3063784867473842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24.04742770385756</v>
      </c>
      <c r="C111" s="13">
        <f t="shared" si="6"/>
        <v>0.29539625411500836</v>
      </c>
      <c r="D111" s="10">
        <f t="shared" si="8"/>
        <v>0.22018652433401775</v>
      </c>
      <c r="E111" s="19"/>
      <c r="V111" s="14">
        <f t="shared" si="9"/>
        <v>0.04848210549829499</v>
      </c>
      <c r="W111" s="37">
        <f t="shared" si="10"/>
        <v>-0.29539625411500836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24.036519115147307</v>
      </c>
      <c r="C112" s="13">
        <f t="shared" si="6"/>
        <v>0.2844876654047539</v>
      </c>
      <c r="D112" s="10">
        <f t="shared" si="8"/>
        <v>0.21174070823485874</v>
      </c>
      <c r="E112" s="19"/>
      <c r="V112" s="14">
        <f t="shared" si="9"/>
        <v>0.044834127523799575</v>
      </c>
      <c r="W112" s="37">
        <f t="shared" si="10"/>
        <v>-0.2844876654047539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24.025683828096593</v>
      </c>
      <c r="C113" s="13">
        <f t="shared" si="6"/>
        <v>0.2736523783540399</v>
      </c>
      <c r="D113" s="10">
        <f t="shared" si="8"/>
        <v>0.2033743934834135</v>
      </c>
      <c r="E113" s="19"/>
      <c r="V113" s="14">
        <f t="shared" si="9"/>
        <v>0.041361143924746296</v>
      </c>
      <c r="W113" s="37">
        <f t="shared" si="10"/>
        <v>-0.2736523783540399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24.01492150261163</v>
      </c>
      <c r="C114" s="13">
        <f t="shared" si="6"/>
        <v>0.2628900528690785</v>
      </c>
      <c r="D114" s="10">
        <f t="shared" si="8"/>
        <v>0.19508697488427995</v>
      </c>
      <c r="E114" s="19"/>
      <c r="V114" s="14">
        <f t="shared" si="9"/>
        <v>0.03805892776949968</v>
      </c>
      <c r="W114" s="37">
        <f t="shared" si="10"/>
        <v>-0.2628900528690785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24.004231800750063</v>
      </c>
      <c r="C115" s="13">
        <f t="shared" si="6"/>
        <v>0.2522003510075095</v>
      </c>
      <c r="D115" s="10">
        <f t="shared" si="8"/>
        <v>0.18687785241198984</v>
      </c>
      <c r="E115" s="19"/>
      <c r="V115" s="14">
        <f t="shared" si="9"/>
        <v>0.03492333172211746</v>
      </c>
      <c r="W115" s="37">
        <f t="shared" si="10"/>
        <v>-0.2522003510075095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23.99361438670381</v>
      </c>
      <c r="C116" s="13">
        <f t="shared" si="6"/>
        <v>0.2415829369612581</v>
      </c>
      <c r="D116" s="10">
        <f t="shared" si="8"/>
        <v>0.17874643116019928</v>
      </c>
      <c r="E116" s="19"/>
      <c r="V116" s="14">
        <f t="shared" si="9"/>
        <v>0.03195028665250786</v>
      </c>
      <c r="W116" s="37">
        <f t="shared" si="10"/>
        <v>-0.2415829369612581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23.98306892678205</v>
      </c>
      <c r="C117" s="13">
        <f t="shared" si="6"/>
        <v>0.2310374770394965</v>
      </c>
      <c r="D117" s="10">
        <f t="shared" si="8"/>
        <v>0.17069212129140415</v>
      </c>
      <c r="E117" s="19"/>
      <c r="V117" s="14">
        <f t="shared" si="9"/>
        <v>0.02913580027095943</v>
      </c>
      <c r="W117" s="37">
        <f t="shared" si="10"/>
        <v>-0.2310374770394965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23.972595089394307</v>
      </c>
      <c r="C118" s="13">
        <f t="shared" si="6"/>
        <v>0.22056363965175407</v>
      </c>
      <c r="D118" s="10">
        <f t="shared" si="8"/>
        <v>0.16271433798720944</v>
      </c>
      <c r="E118" s="19"/>
      <c r="V118" s="14">
        <f t="shared" si="9"/>
        <v>0.02647595578661583</v>
      </c>
      <c r="W118" s="37">
        <f t="shared" si="10"/>
        <v>-0.22056363965175407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23.962192545033883</v>
      </c>
      <c r="C119" s="13">
        <f t="shared" si="6"/>
        <v>0.21016109529132976</v>
      </c>
      <c r="D119" s="10">
        <f t="shared" si="8"/>
        <v>0.15481250139925928</v>
      </c>
      <c r="E119" s="19"/>
      <c r="V119" s="14">
        <f t="shared" si="9"/>
        <v>0.023966910589495658</v>
      </c>
      <c r="W119" s="37">
        <f t="shared" si="10"/>
        <v>-0.21016109529132976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23.95186096626121</v>
      </c>
      <c r="C120" s="13">
        <f t="shared" si="6"/>
        <v>0.19982951651865832</v>
      </c>
      <c r="D120" s="10">
        <f t="shared" si="8"/>
        <v>0.14698603660056445</v>
      </c>
      <c r="E120" s="19"/>
      <c r="V120" s="14">
        <f t="shared" si="9"/>
        <v>0.02160489495554247</v>
      </c>
      <c r="W120" s="37">
        <f t="shared" si="10"/>
        <v>-0.19982951651865832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23.941600027687567</v>
      </c>
      <c r="C121" s="13">
        <f t="shared" si="6"/>
        <v>0.18956857794501403</v>
      </c>
      <c r="D121" s="10">
        <f t="shared" si="8"/>
        <v>0.13923437353750556</v>
      </c>
      <c r="E121" s="19"/>
      <c r="V121" s="14">
        <f t="shared" si="9"/>
        <v>0.01938621077438163</v>
      </c>
      <c r="W121" s="37">
        <f t="shared" si="10"/>
        <v>-0.18956857794501403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23.931409405958803</v>
      </c>
      <c r="C122" s="13">
        <f t="shared" si="6"/>
        <v>0.17937795621624986</v>
      </c>
      <c r="D122" s="10">
        <f t="shared" si="8"/>
        <v>0.13155694698228323</v>
      </c>
      <c r="E122" s="19"/>
      <c r="V122" s="14">
        <f t="shared" si="9"/>
        <v>0.017307230299299283</v>
      </c>
      <c r="W122" s="37">
        <f t="shared" si="10"/>
        <v>-0.17937795621624986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23.92128877973935</v>
      </c>
      <c r="C123" s="13">
        <f t="shared" si="6"/>
        <v>0.1692573299967961</v>
      </c>
      <c r="D123" s="10">
        <f t="shared" si="8"/>
        <v>0.12395319648597483</v>
      </c>
      <c r="E123" s="19"/>
      <c r="V123" s="14">
        <f t="shared" si="9"/>
        <v>0.015364394919090684</v>
      </c>
      <c r="W123" s="37">
        <f t="shared" si="10"/>
        <v>-0.1692573299967961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23.91123782969625</v>
      </c>
      <c r="C124" s="13">
        <f t="shared" si="6"/>
        <v>0.15920637995369802</v>
      </c>
      <c r="D124" s="10">
        <f t="shared" si="8"/>
        <v>0.11642256633203005</v>
      </c>
      <c r="E124" s="19"/>
      <c r="V124" s="14">
        <f t="shared" si="9"/>
        <v>0.013554213951335936</v>
      </c>
      <c r="W124" s="37">
        <f t="shared" si="10"/>
        <v>-0.15920637995369802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23.901256238483473</v>
      </c>
      <c r="C125" s="13">
        <f t="shared" si="6"/>
        <v>0.14922478874091993</v>
      </c>
      <c r="D125" s="10">
        <f t="shared" si="8"/>
        <v>0.10896450549036751</v>
      </c>
      <c r="E125" s="19"/>
      <c r="V125" s="14">
        <f t="shared" si="9"/>
        <v>0.011873263456760331</v>
      </c>
      <c r="W125" s="37">
        <f t="shared" si="10"/>
        <v>-0.14922478874091993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23.89134369072628</v>
      </c>
      <c r="C126" s="13">
        <f t="shared" si="6"/>
        <v>0.13931224098372752</v>
      </c>
      <c r="D126" s="10">
        <f t="shared" si="8"/>
        <v>0.10157846757192866</v>
      </c>
      <c r="E126" s="19"/>
      <c r="V126" s="14">
        <f t="shared" si="9"/>
        <v>0.010318185074261363</v>
      </c>
      <c r="W126" s="37">
        <f t="shared" si="10"/>
        <v>-0.13931224098372752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23.88149987300576</v>
      </c>
      <c r="C127" s="13">
        <f t="shared" si="6"/>
        <v>0.12946842326320862</v>
      </c>
      <c r="D127" s="10">
        <f t="shared" si="8"/>
        <v>0.09426391078372802</v>
      </c>
      <c r="E127" s="19"/>
      <c r="V127" s="14">
        <f t="shared" si="9"/>
        <v>0.008885684876242635</v>
      </c>
      <c r="W127" s="37">
        <f t="shared" si="10"/>
        <v>-0.12946842326320862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23.8717244738436</v>
      </c>
      <c r="C128" s="13">
        <f t="shared" si="6"/>
        <v>0.11969302410104632</v>
      </c>
      <c r="D128" s="10">
        <f t="shared" si="8"/>
        <v>0.0870202978844781</v>
      </c>
      <c r="E128" s="19"/>
      <c r="V128" s="14">
        <f t="shared" si="9"/>
        <v>0.007572532243903304</v>
      </c>
      <c r="W128" s="37">
        <f t="shared" si="10"/>
        <v>-0.11969302410104632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23.86201718368682</v>
      </c>
      <c r="C129" s="13">
        <f t="shared" si="6"/>
        <v>0.10998573394426714</v>
      </c>
      <c r="D129" s="10">
        <f t="shared" si="8"/>
        <v>0.0798470961405812</v>
      </c>
      <c r="E129" s="19"/>
      <c r="V129" s="14">
        <f t="shared" si="9"/>
        <v>0.0063755587620832185</v>
      </c>
      <c r="W129" s="37">
        <f t="shared" si="10"/>
        <v>-0.10998573394426714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23.852377694892848</v>
      </c>
      <c r="C130" s="13">
        <f t="shared" si="6"/>
        <v>0.10034624515029478</v>
      </c>
      <c r="D130" s="10">
        <f t="shared" si="8"/>
        <v>0.07274377728272452</v>
      </c>
      <c r="E130" s="19"/>
      <c r="V130" s="14">
        <f t="shared" si="9"/>
        <v>0.005291657133358628</v>
      </c>
      <c r="W130" s="37">
        <f t="shared" si="10"/>
        <v>-0.10034624515029478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23.842805701714614</v>
      </c>
      <c r="C131" s="13">
        <f t="shared" si="6"/>
        <v>0.09077425197206068</v>
      </c>
      <c r="D131" s="10">
        <f t="shared" si="8"/>
        <v>0.06570981746289212</v>
      </c>
      <c r="E131" s="19"/>
      <c r="V131" s="14">
        <f t="shared" si="9"/>
        <v>0.004317780111006602</v>
      </c>
      <c r="W131" s="37">
        <f t="shared" si="10"/>
        <v>-0.09077425197206068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23.833300900285813</v>
      </c>
      <c r="C132" s="13">
        <f t="shared" si="6"/>
        <v>0.08126945054326029</v>
      </c>
      <c r="D132" s="10">
        <f t="shared" si="8"/>
        <v>0.058744697211853776</v>
      </c>
      <c r="E132" s="19"/>
      <c r="V132" s="14">
        <f t="shared" si="9"/>
        <v>0.003450939450512381</v>
      </c>
      <c r="W132" s="37">
        <f t="shared" si="10"/>
        <v>-0.08126945054326029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23.823862988606315</v>
      </c>
      <c r="C133" s="13">
        <f t="shared" si="6"/>
        <v>0.07183153886376203</v>
      </c>
      <c r="D133" s="10">
        <f t="shared" si="8"/>
        <v>0.05184790139713126</v>
      </c>
      <c r="E133" s="19"/>
      <c r="V133" s="14">
        <f t="shared" si="9"/>
        <v>0.0026882048792866457</v>
      </c>
      <c r="W133" s="37">
        <f t="shared" si="10"/>
        <v>-0.07183153886376203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23.814491666527736</v>
      </c>
      <c r="C134" s="13">
        <f t="shared" si="6"/>
        <v>0.06246021678518332</v>
      </c>
      <c r="D134" s="10">
        <f t="shared" si="8"/>
        <v>0.04501891918144715</v>
      </c>
      <c r="E134" s="19"/>
      <c r="V134" s="14">
        <f t="shared" si="9"/>
        <v>0.0020267030842656703</v>
      </c>
      <c r="W134" s="37">
        <f t="shared" si="10"/>
        <v>-0.06246021678518332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23.80518663573909</v>
      </c>
      <c r="C135" s="13">
        <f t="shared" si="6"/>
        <v>0.05315518599653757</v>
      </c>
      <c r="D135" s="10">
        <f t="shared" si="8"/>
        <v>0.038257243981582596</v>
      </c>
      <c r="E135" s="19"/>
      <c r="V135" s="14">
        <f t="shared" si="9"/>
        <v>0.0014636167170663378</v>
      </c>
      <c r="W135" s="37">
        <f t="shared" si="10"/>
        <v>-0.05315518599653757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23.795947599752637</v>
      </c>
      <c r="C136" s="13">
        <f aca="true" t="shared" si="12" ref="C136:C199">B136-$B$3</f>
        <v>0.043916150010083754</v>
      </c>
      <c r="D136" s="10">
        <f t="shared" si="8"/>
        <v>0.03156237342773426</v>
      </c>
      <c r="E136" s="19"/>
      <c r="V136" s="14">
        <f t="shared" si="9"/>
        <v>0.0009961834163917458</v>
      </c>
      <c r="W136" s="37">
        <f t="shared" si="10"/>
        <v>-0.043916150010083754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23.786774263889747</v>
      </c>
      <c r="C137" s="13">
        <f t="shared" si="12"/>
        <v>0.03474281414719371</v>
      </c>
      <c r="D137" s="10">
        <f aca="true" t="shared" si="14" ref="D137:D200">ABS(50.165*C137)/A137</f>
        <v>0.024933809323232796</v>
      </c>
      <c r="E137" s="19"/>
      <c r="V137" s="14">
        <f aca="true" t="shared" si="15" ref="V137:V200">D137^2</f>
        <v>0.0006216948473673307</v>
      </c>
      <c r="W137" s="37">
        <f aca="true" t="shared" si="16" ref="W137:W200">-C137</f>
        <v>-0.03474281414719371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23.77766633526711</v>
      </c>
      <c r="C138" s="13">
        <f t="shared" si="12"/>
        <v>0.02563488552455695</v>
      </c>
      <c r="D138" s="10">
        <f t="shared" si="14"/>
        <v>0.018371057604848563</v>
      </c>
      <c r="E138" s="19"/>
      <c r="V138" s="14">
        <f t="shared" si="15"/>
        <v>0.00033749575752066425</v>
      </c>
      <c r="W138" s="37">
        <f t="shared" si="16"/>
        <v>-0.02563488552455695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23.768623522782853</v>
      </c>
      <c r="C139" s="13">
        <f t="shared" si="12"/>
        <v>0.016592073040300193</v>
      </c>
      <c r="D139" s="10">
        <f t="shared" si="14"/>
        <v>0.011873628303376023</v>
      </c>
      <c r="E139" s="19"/>
      <c r="V139" s="14">
        <f t="shared" si="15"/>
        <v>0.00014098304908673217</v>
      </c>
      <c r="W139" s="37">
        <f t="shared" si="16"/>
        <v>-0.016592073040300193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23.75964553710289</v>
      </c>
      <c r="C140" s="13">
        <f t="shared" si="12"/>
        <v>0.007614087360337862</v>
      </c>
      <c r="D140" s="10">
        <f t="shared" si="14"/>
        <v>0.005441035504720069</v>
      </c>
      <c r="E140" s="19"/>
      <c r="V140" s="14">
        <f t="shared" si="15"/>
        <v>2.9604867363624375E-05</v>
      </c>
      <c r="W140" s="37">
        <f t="shared" si="16"/>
        <v>-0.007614087360337862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23.750732090647432</v>
      </c>
      <c r="C141" s="13">
        <f t="shared" si="12"/>
        <v>-0.0012993590951211331</v>
      </c>
      <c r="D141" s="10">
        <f t="shared" si="14"/>
        <v>0.0009272026885739921</v>
      </c>
      <c r="E141" s="19"/>
      <c r="V141" s="14">
        <f t="shared" si="15"/>
        <v>8.597048256988394E-07</v>
      </c>
      <c r="W141" s="37">
        <f t="shared" si="16"/>
        <v>0.0012993590951211331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23.741882897577547</v>
      </c>
      <c r="C142" s="13">
        <f t="shared" si="12"/>
        <v>-0.010148552165006208</v>
      </c>
      <c r="D142" s="10">
        <f t="shared" si="14"/>
        <v>0.007231564195419551</v>
      </c>
      <c r="E142" s="19"/>
      <c r="V142" s="14">
        <f t="shared" si="15"/>
        <v>5.229552071247403E-05</v>
      </c>
      <c r="W142" s="37">
        <f t="shared" si="16"/>
        <v>0.010148552165006208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23.733097673781835</v>
      </c>
      <c r="C143" s="13">
        <f t="shared" si="12"/>
        <v>-0.018933775960718435</v>
      </c>
      <c r="D143" s="10">
        <f t="shared" si="14"/>
        <v>0.013472522993892769</v>
      </c>
      <c r="E143" s="19"/>
      <c r="V143" s="14">
        <f t="shared" si="15"/>
        <v>0.0001815088758209694</v>
      </c>
      <c r="W143" s="37">
        <f t="shared" si="16"/>
        <v>0.018933775960718435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23.72437613686336</v>
      </c>
      <c r="C144" s="13">
        <f t="shared" si="12"/>
        <v>-0.027655312879193872</v>
      </c>
      <c r="D144" s="10">
        <f t="shared" si="14"/>
        <v>0.01965054915842437</v>
      </c>
      <c r="E144" s="19"/>
      <c r="V144" s="14">
        <f t="shared" si="15"/>
        <v>0.00038614408222765274</v>
      </c>
      <c r="W144" s="37">
        <f t="shared" si="16"/>
        <v>0.027655312879193872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23.715718006126526</v>
      </c>
      <c r="C145" s="13">
        <f t="shared" si="12"/>
        <v>-0.036313443616027286</v>
      </c>
      <c r="D145" s="10">
        <f t="shared" si="14"/>
        <v>0.02576610889671865</v>
      </c>
      <c r="E145" s="19"/>
      <c r="V145" s="14">
        <f t="shared" si="15"/>
        <v>0.000663892367677564</v>
      </c>
      <c r="W145" s="37">
        <f t="shared" si="16"/>
        <v>0.036313443616027286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23.707123002564245</v>
      </c>
      <c r="C146" s="13">
        <f t="shared" si="12"/>
        <v>-0.04490844717830811</v>
      </c>
      <c r="D146" s="10">
        <f t="shared" si="14"/>
        <v>0.03181966458615574</v>
      </c>
      <c r="E146" s="19"/>
      <c r="V146" s="14">
        <f t="shared" si="15"/>
        <v>0.0010124910543754537</v>
      </c>
      <c r="W146" s="37">
        <f t="shared" si="16"/>
        <v>0.04490844717830811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23.698590848845004</v>
      </c>
      <c r="C147" s="13">
        <f t="shared" si="12"/>
        <v>-0.05344060089754876</v>
      </c>
      <c r="D147" s="10">
        <f t="shared" si="14"/>
        <v>0.0378116748099511</v>
      </c>
      <c r="E147" s="19"/>
      <c r="V147" s="14">
        <f t="shared" si="15"/>
        <v>0.0014297227519334908</v>
      </c>
      <c r="W147" s="37">
        <f t="shared" si="16"/>
        <v>0.05344060089754876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23.69012126930035</v>
      </c>
      <c r="C148" s="13">
        <f t="shared" si="12"/>
        <v>-0.06191018044220442</v>
      </c>
      <c r="D148" s="10">
        <f t="shared" si="14"/>
        <v>0.043742594392720914</v>
      </c>
      <c r="E148" s="19"/>
      <c r="V148" s="14">
        <f t="shared" si="15"/>
        <v>0.0019134145642060992</v>
      </c>
      <c r="W148" s="37">
        <f t="shared" si="16"/>
        <v>0.06191018044220442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23.681713989912158</v>
      </c>
      <c r="C149" s="13">
        <f t="shared" si="12"/>
        <v>-0.07031745983039528</v>
      </c>
      <c r="D149" s="10">
        <f t="shared" si="14"/>
        <v>0.049612874435890006</v>
      </c>
      <c r="E149" s="19"/>
      <c r="V149" s="14">
        <f t="shared" si="15"/>
        <v>0.002461437309791388</v>
      </c>
      <c r="W149" s="37">
        <f t="shared" si="16"/>
        <v>0.07031745983039528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23.67336873830032</v>
      </c>
      <c r="C150" s="13">
        <f t="shared" si="12"/>
        <v>-0.07866271144223447</v>
      </c>
      <c r="D150" s="10">
        <f t="shared" si="14"/>
        <v>0.05542296235252376</v>
      </c>
      <c r="E150" s="19"/>
      <c r="V150" s="14">
        <f t="shared" si="15"/>
        <v>0.003071704755929266</v>
      </c>
      <c r="W150" s="37">
        <f t="shared" si="16"/>
        <v>0.07866271144223447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23.665085243710315</v>
      </c>
      <c r="C151" s="13">
        <f t="shared" si="12"/>
        <v>-0.08694620603223768</v>
      </c>
      <c r="D151" s="10">
        <f t="shared" si="14"/>
        <v>0.06117330190192432</v>
      </c>
      <c r="E151" s="19"/>
      <c r="V151" s="14">
        <f t="shared" si="15"/>
        <v>0.0037421728655839775</v>
      </c>
      <c r="W151" s="37">
        <f t="shared" si="16"/>
        <v>0.08694620603223768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23.65686323700103</v>
      </c>
      <c r="C152" s="13">
        <f t="shared" si="12"/>
        <v>-0.0951682127415232</v>
      </c>
      <c r="D152" s="10">
        <f t="shared" si="14"/>
        <v>0.06686433322378868</v>
      </c>
      <c r="E152" s="19"/>
      <c r="V152" s="14">
        <f t="shared" si="15"/>
        <v>0.00447083905746185</v>
      </c>
      <c r="W152" s="37">
        <f t="shared" si="16"/>
        <v>0.0951682127415232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23.64870245063266</v>
      </c>
      <c r="C153" s="13">
        <f t="shared" si="12"/>
        <v>-0.10332899910989468</v>
      </c>
      <c r="D153" s="10">
        <f t="shared" si="14"/>
        <v>0.07249649287199814</v>
      </c>
      <c r="E153" s="19"/>
      <c r="V153" s="14">
        <f t="shared" si="15"/>
        <v>0.005255741478739677</v>
      </c>
      <c r="W153" s="37">
        <f t="shared" si="16"/>
        <v>0.10332899910989468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23.64060261865463</v>
      </c>
      <c r="C154" s="13">
        <f t="shared" si="12"/>
        <v>-0.1114288310879239</v>
      </c>
      <c r="D154" s="10">
        <f t="shared" si="14"/>
        <v>0.07807021384812433</v>
      </c>
      <c r="E154" s="19"/>
      <c r="V154" s="14">
        <f t="shared" si="15"/>
        <v>0.0060949582902918645</v>
      </c>
      <c r="W154" s="37">
        <f t="shared" si="16"/>
        <v>0.1114288310879239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23.632563476693804</v>
      </c>
      <c r="C155" s="13">
        <f t="shared" si="12"/>
        <v>-0.11946797304874934</v>
      </c>
      <c r="D155" s="10">
        <f t="shared" si="14"/>
        <v>0.0835859256344562</v>
      </c>
      <c r="E155" s="19"/>
      <c r="V155" s="14">
        <f t="shared" si="15"/>
        <v>0.006986606964168842</v>
      </c>
      <c r="W155" s="37">
        <f t="shared" si="16"/>
        <v>0.11946797304874934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23.624584761942625</v>
      </c>
      <c r="C156" s="13">
        <f t="shared" si="12"/>
        <v>-0.12744668779992807</v>
      </c>
      <c r="D156" s="10">
        <f t="shared" si="14"/>
        <v>0.08904405422678818</v>
      </c>
      <c r="E156" s="19"/>
      <c r="V156" s="14">
        <f t="shared" si="15"/>
        <v>0.007928843593143194</v>
      </c>
      <c r="W156" s="37">
        <f t="shared" si="16"/>
        <v>0.12744668779992807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23.61666621314746</v>
      </c>
      <c r="C157" s="13">
        <f t="shared" si="12"/>
        <v>-0.13536523659509214</v>
      </c>
      <c r="D157" s="10">
        <f t="shared" si="14"/>
        <v>0.09444502216679829</v>
      </c>
      <c r="E157" s="19"/>
      <c r="V157" s="14">
        <f t="shared" si="15"/>
        <v>0.00891986221208702</v>
      </c>
      <c r="W157" s="37">
        <f t="shared" si="16"/>
        <v>0.13536523659509214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23.608807570597055</v>
      </c>
      <c r="C158" s="13">
        <f t="shared" si="12"/>
        <v>-0.1432238791454985</v>
      </c>
      <c r="D158" s="10">
        <f t="shared" si="14"/>
        <v>0.09978924857408239</v>
      </c>
      <c r="E158" s="19"/>
      <c r="V158" s="14">
        <f t="shared" si="15"/>
        <v>0.009957894130980005</v>
      </c>
      <c r="W158" s="37">
        <f t="shared" si="16"/>
        <v>0.1432238791454985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23.60100857611101</v>
      </c>
      <c r="C159" s="13">
        <f t="shared" si="12"/>
        <v>-0.15102287363154332</v>
      </c>
      <c r="D159" s="10">
        <f t="shared" si="14"/>
        <v>0.10507714917789697</v>
      </c>
      <c r="E159" s="19"/>
      <c r="V159" s="14">
        <f t="shared" si="15"/>
        <v>0.011041207279354013</v>
      </c>
      <c r="W159" s="37">
        <f t="shared" si="16"/>
        <v>0.15102287363154332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23.593268973028454</v>
      </c>
      <c r="C160" s="13">
        <f t="shared" si="12"/>
        <v>-0.1587624767140987</v>
      </c>
      <c r="D160" s="10">
        <f t="shared" si="14"/>
        <v>0.1103091363485147</v>
      </c>
      <c r="E160" s="19"/>
      <c r="V160" s="14">
        <f t="shared" si="15"/>
        <v>0.012168105561955208</v>
      </c>
      <c r="W160" s="37">
        <f t="shared" si="16"/>
        <v>0.1587624767140987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23.585588506196824</v>
      </c>
      <c r="C161" s="13">
        <f t="shared" si="12"/>
        <v>-0.16644294354572864</v>
      </c>
      <c r="D161" s="10">
        <f t="shared" si="14"/>
        <v>0.11548561912823621</v>
      </c>
      <c r="E161" s="19"/>
      <c r="V161" s="14">
        <f t="shared" si="15"/>
        <v>0.013336928225432037</v>
      </c>
      <c r="W161" s="37">
        <f t="shared" si="16"/>
        <v>0.16644294354572864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23.577966921960567</v>
      </c>
      <c r="C162" s="13">
        <f t="shared" si="12"/>
        <v>-0.17406452778198656</v>
      </c>
      <c r="D162" s="10">
        <f t="shared" si="14"/>
        <v>0.12060700326220103</v>
      </c>
      <c r="E162" s="19"/>
      <c r="V162" s="14">
        <f t="shared" si="15"/>
        <v>0.01454604923588857</v>
      </c>
      <c r="W162" s="37">
        <f t="shared" si="16"/>
        <v>0.17406452778198656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23.570403968150234</v>
      </c>
      <c r="C163" s="13">
        <f t="shared" si="12"/>
        <v>-0.18162748159231867</v>
      </c>
      <c r="D163" s="10">
        <f t="shared" si="14"/>
        <v>0.12567369122867125</v>
      </c>
      <c r="E163" s="19"/>
      <c r="V163" s="14">
        <f t="shared" si="15"/>
        <v>0.0157938766670394</v>
      </c>
      <c r="W163" s="37">
        <f t="shared" si="16"/>
        <v>0.18162748159231867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23.56289939407144</v>
      </c>
      <c r="C164" s="13">
        <f t="shared" si="12"/>
        <v>-0.1891320556711129</v>
      </c>
      <c r="D164" s="10">
        <f t="shared" si="14"/>
        <v>0.130686082269165</v>
      </c>
      <c r="E164" s="19"/>
      <c r="V164" s="14">
        <f t="shared" si="15"/>
        <v>0.017078852098862965</v>
      </c>
      <c r="W164" s="37">
        <f t="shared" si="16"/>
        <v>0.1891320556711129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23.555452950493986</v>
      </c>
      <c r="C165" s="13">
        <f t="shared" si="12"/>
        <v>-0.19657849924856663</v>
      </c>
      <c r="D165" s="10">
        <f t="shared" si="14"/>
        <v>0.13564457241821656</v>
      </c>
      <c r="E165" s="19"/>
      <c r="V165" s="14">
        <f t="shared" si="15"/>
        <v>0.018399450026520797</v>
      </c>
      <c r="W165" s="37">
        <f t="shared" si="16"/>
        <v>0.19657849924856663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23.548064389641148</v>
      </c>
      <c r="C166" s="13">
        <f t="shared" si="12"/>
        <v>-0.2039670601014052</v>
      </c>
      <c r="D166" s="10">
        <f t="shared" si="14"/>
        <v>0.14054955453278836</v>
      </c>
      <c r="E166" s="19"/>
      <c r="V166" s="14">
        <f t="shared" si="15"/>
        <v>0.01975417727936525</v>
      </c>
      <c r="W166" s="37">
        <f t="shared" si="16"/>
        <v>0.2039670601014052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23.54073346517898</v>
      </c>
      <c r="C167" s="13">
        <f t="shared" si="12"/>
        <v>-0.21129798456357207</v>
      </c>
      <c r="D167" s="10">
        <f t="shared" si="14"/>
        <v>0.145401418321421</v>
      </c>
      <c r="E167" s="19"/>
      <c r="V167" s="14">
        <f t="shared" si="15"/>
        <v>0.021141572449880863</v>
      </c>
      <c r="W167" s="37">
        <f t="shared" si="16"/>
        <v>0.21129798456357207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23.53345993220571</v>
      </c>
      <c r="C168" s="13">
        <f t="shared" si="12"/>
        <v>-0.21857151753684434</v>
      </c>
      <c r="D168" s="10">
        <f t="shared" si="14"/>
        <v>0.1502005503730931</v>
      </c>
      <c r="E168" s="19"/>
      <c r="V168" s="14">
        <f t="shared" si="15"/>
        <v>0.022560205332380078</v>
      </c>
      <c r="W168" s="37">
        <f t="shared" si="16"/>
        <v>0.21857151753684434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23.52624354724129</v>
      </c>
      <c r="C169" s="13">
        <f t="shared" si="12"/>
        <v>-0.22578790250126346</v>
      </c>
      <c r="D169" s="10">
        <f t="shared" si="14"/>
        <v>0.15494733418571657</v>
      </c>
      <c r="E169" s="19"/>
      <c r="V169" s="14">
        <f t="shared" si="15"/>
        <v>0.024008676371260133</v>
      </c>
      <c r="W169" s="37">
        <f t="shared" si="16"/>
        <v>0.22578790250126346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23.519084068216998</v>
      </c>
      <c r="C170" s="13">
        <f t="shared" si="12"/>
        <v>-0.23294738152555539</v>
      </c>
      <c r="D170" s="10">
        <f t="shared" si="14"/>
        <v>0.15964215019439187</v>
      </c>
      <c r="E170" s="19"/>
      <c r="V170" s="14">
        <f t="shared" si="15"/>
        <v>0.025485616118688773</v>
      </c>
      <c r="W170" s="37">
        <f t="shared" si="16"/>
        <v>0.23294738152555539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23.51198125446519</v>
      </c>
      <c r="C171" s="13">
        <f t="shared" si="12"/>
        <v>-0.24005019527736238</v>
      </c>
      <c r="D171" s="10">
        <f t="shared" si="14"/>
        <v>0.16428537579930266</v>
      </c>
      <c r="E171" s="19"/>
      <c r="V171" s="14">
        <f t="shared" si="15"/>
        <v>0.0269896847015181</v>
      </c>
      <c r="W171" s="37">
        <f t="shared" si="16"/>
        <v>0.24005019527736238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23.50493486670898</v>
      </c>
      <c r="C172" s="13">
        <f t="shared" si="12"/>
        <v>-0.2470965830335743</v>
      </c>
      <c r="D172" s="10">
        <f t="shared" si="14"/>
        <v>0.16887738539345032</v>
      </c>
      <c r="E172" s="19"/>
      <c r="V172" s="14">
        <f t="shared" si="15"/>
        <v>0.028519571297327947</v>
      </c>
      <c r="W172" s="37">
        <f t="shared" si="16"/>
        <v>0.2470965830335743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23.497944667052252</v>
      </c>
      <c r="C173" s="13">
        <f t="shared" si="12"/>
        <v>-0.25408678269030105</v>
      </c>
      <c r="D173" s="10">
        <f t="shared" si="14"/>
        <v>0.1734185503899177</v>
      </c>
      <c r="E173" s="19"/>
      <c r="V173" s="14">
        <f t="shared" si="15"/>
        <v>0.03007399361934043</v>
      </c>
      <c r="W173" s="37">
        <f t="shared" si="16"/>
        <v>0.25408678269030105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23.491010418969534</v>
      </c>
      <c r="C174" s="13">
        <f t="shared" si="12"/>
        <v>-0.2610210307730192</v>
      </c>
      <c r="D174" s="10">
        <f t="shared" si="14"/>
        <v>0.17790923924902866</v>
      </c>
      <c r="E174" s="19"/>
      <c r="V174" s="14">
        <f t="shared" si="15"/>
        <v>0.03165169741016812</v>
      </c>
      <c r="W174" s="37">
        <f t="shared" si="16"/>
        <v>0.2610210307730192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23.48413188729612</v>
      </c>
      <c r="C175" s="13">
        <f t="shared" si="12"/>
        <v>-0.2678995624464342</v>
      </c>
      <c r="D175" s="10">
        <f t="shared" si="14"/>
        <v>0.18234981750509324</v>
      </c>
      <c r="E175" s="19"/>
      <c r="V175" s="14">
        <f t="shared" si="15"/>
        <v>0.03325145594414081</v>
      </c>
      <c r="W175" s="37">
        <f t="shared" si="16"/>
        <v>0.2678995624464342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23.477308838218203</v>
      </c>
      <c r="C176" s="13">
        <f t="shared" si="12"/>
        <v>-0.27472261152434996</v>
      </c>
      <c r="D176" s="10">
        <f t="shared" si="14"/>
        <v>0.18674064779294058</v>
      </c>
      <c r="E176" s="19"/>
      <c r="V176" s="14">
        <f t="shared" si="15"/>
        <v>0.03487206953812708</v>
      </c>
      <c r="W176" s="37">
        <f t="shared" si="16"/>
        <v>0.27472261152434996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23.470541039263097</v>
      </c>
      <c r="C177" s="13">
        <f t="shared" si="12"/>
        <v>-0.28149041047945644</v>
      </c>
      <c r="D177" s="10">
        <f t="shared" si="14"/>
        <v>0.1910820898741804</v>
      </c>
      <c r="E177" s="19"/>
      <c r="V177" s="14">
        <f t="shared" si="15"/>
        <v>0.03651236507068436</v>
      </c>
      <c r="W177" s="37">
        <f t="shared" si="16"/>
        <v>0.28149041047945644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23.463828259289603</v>
      </c>
      <c r="C178" s="13">
        <f t="shared" si="12"/>
        <v>-0.2882031904529505</v>
      </c>
      <c r="D178" s="10">
        <f t="shared" si="14"/>
        <v>0.1953745006631387</v>
      </c>
      <c r="E178" s="19"/>
      <c r="V178" s="14">
        <f t="shared" si="15"/>
        <v>0.03817119550937078</v>
      </c>
      <c r="W178" s="37">
        <f t="shared" si="16"/>
        <v>0.2882031904529505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23.457170268478347</v>
      </c>
      <c r="C179" s="13">
        <f t="shared" si="12"/>
        <v>-0.29486118126420635</v>
      </c>
      <c r="D179" s="10">
        <f t="shared" si="14"/>
        <v>0.1996182342526169</v>
      </c>
      <c r="E179" s="19"/>
      <c r="V179" s="14">
        <f t="shared" si="15"/>
        <v>0.039847439446132636</v>
      </c>
      <c r="W179" s="37">
        <f t="shared" si="16"/>
        <v>0.29486118126420635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23.45056683832231</v>
      </c>
      <c r="C180" s="13">
        <f t="shared" si="12"/>
        <v>-0.3014646114202435</v>
      </c>
      <c r="D180" s="10">
        <f t="shared" si="14"/>
        <v>0.20381364193930612</v>
      </c>
      <c r="E180" s="19"/>
      <c r="V180" s="14">
        <f t="shared" si="15"/>
        <v>0.041540000640563686</v>
      </c>
      <c r="W180" s="37">
        <f t="shared" si="16"/>
        <v>0.3014646114202435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23.44401774161742</v>
      </c>
      <c r="C181" s="13">
        <f t="shared" si="12"/>
        <v>-0.3080137081251344</v>
      </c>
      <c r="D181" s="10">
        <f t="shared" si="14"/>
        <v>0.20796107224895516</v>
      </c>
      <c r="E181" s="19"/>
      <c r="V181" s="14">
        <f t="shared" si="15"/>
        <v>0.043247807570935146</v>
      </c>
      <c r="W181" s="37">
        <f t="shared" si="16"/>
        <v>0.3080137081251344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23.43752275245316</v>
      </c>
      <c r="C182" s="13">
        <f t="shared" si="12"/>
        <v>-0.31450869728939423</v>
      </c>
      <c r="D182" s="10">
        <f t="shared" si="14"/>
        <v>0.2120608709613234</v>
      </c>
      <c r="E182" s="19"/>
      <c r="V182" s="14">
        <f t="shared" si="15"/>
        <v>0.04496981299287505</v>
      </c>
      <c r="W182" s="37">
        <f t="shared" si="16"/>
        <v>0.31450869728939423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23.431081646203342</v>
      </c>
      <c r="C183" s="13">
        <f t="shared" si="12"/>
        <v>-0.3209498035392109</v>
      </c>
      <c r="D183" s="10">
        <f t="shared" si="14"/>
        <v>0.2161133811348257</v>
      </c>
      <c r="E183" s="19"/>
      <c r="V183" s="14">
        <f t="shared" si="15"/>
        <v>0.04670499350552643</v>
      </c>
      <c r="W183" s="37">
        <f t="shared" si="16"/>
        <v>0.3209498035392109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23.424694199516907</v>
      </c>
      <c r="C184" s="13">
        <f t="shared" si="12"/>
        <v>-0.3273372502256464</v>
      </c>
      <c r="D184" s="10">
        <f t="shared" si="14"/>
        <v>0.22011894313095917</v>
      </c>
      <c r="E184" s="19"/>
      <c r="V184" s="14">
        <f t="shared" si="15"/>
        <v>0.04845234912509044</v>
      </c>
      <c r="W184" s="37">
        <f t="shared" si="16"/>
        <v>0.3273372502256464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23.418360190308814</v>
      </c>
      <c r="C185" s="13">
        <f t="shared" si="12"/>
        <v>-0.3336712594337392</v>
      </c>
      <c r="D185" s="10">
        <f t="shared" si="14"/>
        <v>0.22407789463846756</v>
      </c>
      <c r="E185" s="19"/>
      <c r="V185" s="14">
        <f t="shared" si="15"/>
        <v>0.05021090286560817</v>
      </c>
      <c r="W185" s="37">
        <f t="shared" si="16"/>
        <v>0.3336712594337392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23.41207939775105</v>
      </c>
      <c r="C186" s="13">
        <f t="shared" si="12"/>
        <v>-0.3399520519915029</v>
      </c>
      <c r="D186" s="10">
        <f t="shared" si="14"/>
        <v>0.22799057069724257</v>
      </c>
      <c r="E186" s="19"/>
      <c r="V186" s="14">
        <f t="shared" si="15"/>
        <v>0.05197970032685437</v>
      </c>
      <c r="W186" s="37">
        <f t="shared" si="16"/>
        <v>0.3399520519915029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23.405851602263606</v>
      </c>
      <c r="C187" s="13">
        <f t="shared" si="12"/>
        <v>-0.3461798474789468</v>
      </c>
      <c r="D187" s="10">
        <f t="shared" si="14"/>
        <v>0.2318573037220476</v>
      </c>
      <c r="E187" s="19"/>
      <c r="V187" s="14">
        <f t="shared" si="15"/>
        <v>0.05375780928925783</v>
      </c>
      <c r="W187" s="37">
        <f t="shared" si="16"/>
        <v>0.3461798474789468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23.399676585505727</v>
      </c>
      <c r="C188" s="13">
        <f t="shared" si="12"/>
        <v>-0.35235486423682616</v>
      </c>
      <c r="D188" s="10">
        <f t="shared" si="14"/>
        <v>0.2356784235258718</v>
      </c>
      <c r="E188" s="19"/>
      <c r="V188" s="14">
        <f t="shared" si="15"/>
        <v>0.055544319315640196</v>
      </c>
      <c r="W188" s="37">
        <f t="shared" si="16"/>
        <v>0.35235486423682616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23.393554130367</v>
      </c>
      <c r="C189" s="13">
        <f t="shared" si="12"/>
        <v>-0.3584773193755524</v>
      </c>
      <c r="D189" s="10">
        <f t="shared" si="14"/>
        <v>0.23945425734320355</v>
      </c>
      <c r="E189" s="19"/>
      <c r="V189" s="14">
        <f t="shared" si="15"/>
        <v>0.057338341359785154</v>
      </c>
      <c r="W189" s="37">
        <f t="shared" si="16"/>
        <v>0.3584773193755524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23.3874840209587</v>
      </c>
      <c r="C190" s="13">
        <f t="shared" si="12"/>
        <v>-0.3645474287838546</v>
      </c>
      <c r="D190" s="10">
        <f t="shared" si="14"/>
        <v>0.243185129852953</v>
      </c>
      <c r="E190" s="19"/>
      <c r="V190" s="14">
        <f t="shared" si="15"/>
        <v>0.05913900738159762</v>
      </c>
      <c r="W190" s="37">
        <f t="shared" si="16"/>
        <v>0.3645474287838546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23.381466042605133</v>
      </c>
      <c r="C191" s="13">
        <f t="shared" si="12"/>
        <v>-0.3705654071374198</v>
      </c>
      <c r="D191" s="10">
        <f t="shared" si="14"/>
        <v>0.2468713632011775</v>
      </c>
      <c r="E191" s="19"/>
      <c r="V191" s="14">
        <f t="shared" si="15"/>
        <v>0.060945469968807696</v>
      </c>
      <c r="W191" s="37">
        <f t="shared" si="16"/>
        <v>0.3705654071374198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23.37549998183509</v>
      </c>
      <c r="C192" s="13">
        <f t="shared" si="12"/>
        <v>-0.37653146790746206</v>
      </c>
      <c r="D192" s="10">
        <f t="shared" si="14"/>
        <v>0.2505132770235787</v>
      </c>
      <c r="E192" s="19"/>
      <c r="V192" s="14">
        <f t="shared" si="15"/>
        <v>0.06275690196509227</v>
      </c>
      <c r="W192" s="37">
        <f t="shared" si="16"/>
        <v>0.37653146790746206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23.369585626373294</v>
      </c>
      <c r="C193" s="13">
        <f t="shared" si="12"/>
        <v>-0.3824458233692596</v>
      </c>
      <c r="D193" s="10">
        <f t="shared" si="14"/>
        <v>0.2541111884678001</v>
      </c>
      <c r="E193" s="19"/>
      <c r="V193" s="14">
        <f t="shared" si="15"/>
        <v>0.06457249610451783</v>
      </c>
      <c r="W193" s="37">
        <f t="shared" si="16"/>
        <v>0.3824458233692596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23.363722765132028</v>
      </c>
      <c r="C194" s="13">
        <f t="shared" si="12"/>
        <v>-0.38830868461052503</v>
      </c>
      <c r="D194" s="10">
        <f t="shared" si="14"/>
        <v>0.2576654122154364</v>
      </c>
      <c r="E194" s="19"/>
      <c r="V194" s="14">
        <f t="shared" si="15"/>
        <v>0.06639146465215075</v>
      </c>
      <c r="W194" s="37">
        <f t="shared" si="16"/>
        <v>0.38830868461052503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23.357911188202756</v>
      </c>
      <c r="C195" s="13">
        <f t="shared" si="12"/>
        <v>-0.39412026153979696</v>
      </c>
      <c r="D195" s="10">
        <f t="shared" si="14"/>
        <v>0.2611762605038826</v>
      </c>
      <c r="E195" s="19"/>
      <c r="V195" s="14">
        <f t="shared" si="15"/>
        <v>0.06821303905079194</v>
      </c>
      <c r="W195" s="37">
        <f t="shared" si="16"/>
        <v>0.39412026153979696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23.352150686847896</v>
      </c>
      <c r="C196" s="13">
        <f t="shared" si="12"/>
        <v>-0.39988076289465724</v>
      </c>
      <c r="D196" s="10">
        <f t="shared" si="14"/>
        <v>0.2646440431478955</v>
      </c>
      <c r="E196" s="19"/>
      <c r="V196" s="14">
        <f t="shared" si="15"/>
        <v>0.07003646957366519</v>
      </c>
      <c r="W196" s="37">
        <f t="shared" si="16"/>
        <v>0.39988076289465724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23.346441053492505</v>
      </c>
      <c r="C197" s="13">
        <f t="shared" si="12"/>
        <v>-0.405590396250048</v>
      </c>
      <c r="D197" s="10">
        <f t="shared" si="14"/>
        <v>0.2680690675610495</v>
      </c>
      <c r="E197" s="19"/>
      <c r="V197" s="14">
        <f t="shared" si="15"/>
        <v>0.07186102498305051</v>
      </c>
      <c r="W197" s="37">
        <f t="shared" si="16"/>
        <v>0.405590396250048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23.340782081716274</v>
      </c>
      <c r="C198" s="13">
        <f t="shared" si="12"/>
        <v>-0.4112493680262794</v>
      </c>
      <c r="D198" s="10">
        <f t="shared" si="14"/>
        <v>0.2714516387768198</v>
      </c>
      <c r="E198" s="19"/>
      <c r="V198" s="14">
        <f t="shared" si="15"/>
        <v>0.07368599219462107</v>
      </c>
      <c r="W198" s="37">
        <f t="shared" si="16"/>
        <v>0.4112493680262794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23.335173566245324</v>
      </c>
      <c r="C199" s="13">
        <f t="shared" si="12"/>
        <v>-0.4168578834972294</v>
      </c>
      <c r="D199" s="10">
        <f t="shared" si="14"/>
        <v>0.2747920594696257</v>
      </c>
      <c r="E199" s="19"/>
      <c r="V199" s="14">
        <f t="shared" si="15"/>
        <v>0.07551067594755831</v>
      </c>
      <c r="W199" s="37">
        <f t="shared" si="16"/>
        <v>0.4168578834972294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23.3296153029443</v>
      </c>
      <c r="C200" s="13">
        <f aca="true" t="shared" si="18" ref="C200:C263">B200-$B$3</f>
        <v>-0.4224161467982519</v>
      </c>
      <c r="D200" s="10">
        <f t="shared" si="14"/>
        <v>0.2780906299755158</v>
      </c>
      <c r="E200" s="19"/>
      <c r="V200" s="14">
        <f t="shared" si="15"/>
        <v>0.07733439848017926</v>
      </c>
      <c r="W200" s="37">
        <f t="shared" si="16"/>
        <v>0.4224161467982519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23.324107088808407</v>
      </c>
      <c r="C201" s="13">
        <f t="shared" si="18"/>
        <v>-0.42792436093414565</v>
      </c>
      <c r="D201" s="10">
        <f aca="true" t="shared" si="20" ref="D201:D264">ABS(50.165*C201)/A201</f>
        <v>0.28134764831273157</v>
      </c>
      <c r="E201" s="19"/>
      <c r="V201" s="14">
        <f aca="true" t="shared" si="21" ref="V201:V264">D201^2</f>
        <v>0.07915649921110449</v>
      </c>
      <c r="W201" s="37">
        <f aca="true" t="shared" si="22" ref="W201:W264">-C201</f>
        <v>0.42792436093414565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23.318648721955505</v>
      </c>
      <c r="C202" s="13">
        <f t="shared" si="18"/>
        <v>-0.43338272778704834</v>
      </c>
      <c r="D202" s="10">
        <f t="shared" si="20"/>
        <v>0.2845634102020586</v>
      </c>
      <c r="E202" s="19"/>
      <c r="V202" s="14">
        <f t="shared" si="21"/>
        <v>0.08097633442582507</v>
      </c>
      <c r="W202" s="37">
        <f t="shared" si="22"/>
        <v>0.43338272778704834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23.313240001618393</v>
      </c>
      <c r="C203" s="13">
        <f t="shared" si="18"/>
        <v>-0.43879144812416015</v>
      </c>
      <c r="D203" s="10">
        <f t="shared" si="20"/>
        <v>0.2877382090869084</v>
      </c>
      <c r="E203" s="19"/>
      <c r="V203" s="14">
        <f t="shared" si="21"/>
        <v>0.08279327696854141</v>
      </c>
      <c r="W203" s="37">
        <f t="shared" si="22"/>
        <v>0.43879144812416015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23.307880728136986</v>
      </c>
      <c r="C204" s="13">
        <f t="shared" si="18"/>
        <v>-0.4441507216055669</v>
      </c>
      <c r="D204" s="10">
        <f t="shared" si="20"/>
        <v>0.2908723361533063</v>
      </c>
      <c r="E204" s="19"/>
      <c r="V204" s="14">
        <f t="shared" si="21"/>
        <v>0.08460671593928203</v>
      </c>
      <c r="W204" s="37">
        <f t="shared" si="22"/>
        <v>0.4441507216055669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23.30257070295067</v>
      </c>
      <c r="C205" s="13">
        <f t="shared" si="18"/>
        <v>-0.44946074679188186</v>
      </c>
      <c r="D205" s="10">
        <f t="shared" si="20"/>
        <v>0.29396608034960564</v>
      </c>
      <c r="E205" s="19"/>
      <c r="V205" s="14">
        <f t="shared" si="21"/>
        <v>0.0864160563961108</v>
      </c>
      <c r="W205" s="37">
        <f t="shared" si="22"/>
        <v>0.44946074679188186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23.297309728590747</v>
      </c>
      <c r="C206" s="13">
        <f t="shared" si="18"/>
        <v>-0.454721721151806</v>
      </c>
      <c r="D206" s="10">
        <f t="shared" si="20"/>
        <v>0.2970197284059941</v>
      </c>
      <c r="E206" s="19"/>
      <c r="V206" s="14">
        <f t="shared" si="21"/>
        <v>0.0882207190623705</v>
      </c>
      <c r="W206" s="37">
        <f t="shared" si="22"/>
        <v>0.454721721151806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23.29209760867281</v>
      </c>
      <c r="C207" s="13">
        <f t="shared" si="18"/>
        <v>-0.45993384106974133</v>
      </c>
      <c r="D207" s="10">
        <f t="shared" si="20"/>
        <v>0.3000335648538826</v>
      </c>
      <c r="E207" s="19"/>
      <c r="V207" s="14">
        <f t="shared" si="21"/>
        <v>0.09002014003892898</v>
      </c>
      <c r="W207" s="37">
        <f t="shared" si="22"/>
        <v>0.45993384106974133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23.28693414788933</v>
      </c>
      <c r="C208" s="13">
        <f t="shared" si="18"/>
        <v>-0.4650973018532234</v>
      </c>
      <c r="D208" s="10">
        <f t="shared" si="20"/>
        <v>0.3030078720450254</v>
      </c>
      <c r="E208" s="19"/>
      <c r="V208" s="14">
        <f t="shared" si="21"/>
        <v>0.09181377052125447</v>
      </c>
      <c r="W208" s="37">
        <f t="shared" si="22"/>
        <v>0.4650973018532234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23.281819152002182</v>
      </c>
      <c r="C209" s="13">
        <f t="shared" si="18"/>
        <v>-0.4702122977403711</v>
      </c>
      <c r="D209" s="10">
        <f t="shared" si="20"/>
        <v>0.30594293017050217</v>
      </c>
      <c r="E209" s="19"/>
      <c r="V209" s="14">
        <f t="shared" si="21"/>
        <v>0.09360107652131276</v>
      </c>
      <c r="W209" s="37">
        <f t="shared" si="22"/>
        <v>0.4702122977403711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23.276752427835362</v>
      </c>
      <c r="C210" s="13">
        <f t="shared" si="18"/>
        <v>-0.4752790219071912</v>
      </c>
      <c r="D210" s="10">
        <f t="shared" si="20"/>
        <v>0.3088390172794591</v>
      </c>
      <c r="E210" s="19"/>
      <c r="V210" s="14">
        <f t="shared" si="21"/>
        <v>0.09538153859414204</v>
      </c>
      <c r="W210" s="37">
        <f t="shared" si="22"/>
        <v>0.4752790219071912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23.271733783267653</v>
      </c>
      <c r="C211" s="13">
        <f t="shared" si="18"/>
        <v>-0.48029766647490035</v>
      </c>
      <c r="D211" s="10">
        <f t="shared" si="20"/>
        <v>0.3116964092977151</v>
      </c>
      <c r="E211" s="19"/>
      <c r="V211" s="14">
        <f t="shared" si="21"/>
        <v>0.09715465156908873</v>
      </c>
      <c r="W211" s="37">
        <f t="shared" si="22"/>
        <v>0.48029766647490035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23.266763027225323</v>
      </c>
      <c r="C212" s="13">
        <f t="shared" si="18"/>
        <v>-0.4852684225172297</v>
      </c>
      <c r="D212" s="10">
        <f t="shared" si="20"/>
        <v>0.3145153800462122</v>
      </c>
      <c r="E212" s="19"/>
      <c r="V212" s="14">
        <f t="shared" si="21"/>
        <v>0.0989199242856133</v>
      </c>
      <c r="W212" s="37">
        <f t="shared" si="22"/>
        <v>0.4852684225172297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23.26183996967512</v>
      </c>
      <c r="C213" s="13">
        <f t="shared" si="18"/>
        <v>-0.49019148006743407</v>
      </c>
      <c r="D213" s="10">
        <f t="shared" si="20"/>
        <v>0.31729620125913327</v>
      </c>
      <c r="E213" s="19"/>
      <c r="V213" s="14">
        <f t="shared" si="21"/>
        <v>0.10067687933347641</v>
      </c>
      <c r="W213" s="37">
        <f t="shared" si="22"/>
        <v>0.49019148006743407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23.25696442161698</v>
      </c>
      <c r="C214" s="13">
        <f t="shared" si="18"/>
        <v>-0.4950670281255718</v>
      </c>
      <c r="D214" s="10">
        <f t="shared" si="20"/>
        <v>0.32003914260205296</v>
      </c>
      <c r="E214" s="19"/>
      <c r="V214" s="14">
        <f t="shared" si="21"/>
        <v>0.10242505279745719</v>
      </c>
      <c r="W214" s="37">
        <f t="shared" si="22"/>
        <v>0.4950670281255718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23.252136195077078</v>
      </c>
      <c r="C215" s="13">
        <f t="shared" si="18"/>
        <v>-0.4998952546654749</v>
      </c>
      <c r="D215" s="10">
        <f t="shared" si="20"/>
        <v>0.3227444716897497</v>
      </c>
      <c r="E215" s="19"/>
      <c r="V215" s="14">
        <f t="shared" si="21"/>
        <v>0.10416399400629563</v>
      </c>
      <c r="W215" s="37">
        <f t="shared" si="22"/>
        <v>0.4998952546654749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23.24735510310082</v>
      </c>
      <c r="C216" s="13">
        <f t="shared" si="18"/>
        <v>-0.5046763466417339</v>
      </c>
      <c r="D216" s="10">
        <f t="shared" si="20"/>
        <v>0.3254124541038892</v>
      </c>
      <c r="E216" s="19"/>
      <c r="V216" s="14">
        <f t="shared" si="21"/>
        <v>0.10589326528591579</v>
      </c>
      <c r="W216" s="37">
        <f t="shared" si="22"/>
        <v>0.5046763466417339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23.242620959745885</v>
      </c>
      <c r="C217" s="13">
        <f t="shared" si="18"/>
        <v>-0.509410489996668</v>
      </c>
      <c r="D217" s="10">
        <f t="shared" si="20"/>
        <v>0.3280433534105629</v>
      </c>
      <c r="E217" s="19"/>
      <c r="V217" s="14">
        <f t="shared" si="21"/>
        <v>0.10761244171684747</v>
      </c>
      <c r="W217" s="37">
        <f t="shared" si="22"/>
        <v>0.509410489996668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23.237933580075318</v>
      </c>
      <c r="C218" s="13">
        <f t="shared" si="18"/>
        <v>-0.5140978696672356</v>
      </c>
      <c r="D218" s="10">
        <f t="shared" si="20"/>
        <v>0.3306374311776522</v>
      </c>
      <c r="E218" s="19"/>
      <c r="V218" s="14">
        <f t="shared" si="21"/>
        <v>0.1093211108957567</v>
      </c>
      <c r="W218" s="37">
        <f t="shared" si="22"/>
        <v>0.5140978696672356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23.23329278015077</v>
      </c>
      <c r="C219" s="13">
        <f t="shared" si="18"/>
        <v>-0.5187386695917837</v>
      </c>
      <c r="D219" s="10">
        <f t="shared" si="20"/>
        <v>0.33319494699195684</v>
      </c>
      <c r="E219" s="19"/>
      <c r="V219" s="14">
        <f t="shared" si="21"/>
        <v>0.11101887270097292</v>
      </c>
      <c r="W219" s="37">
        <f t="shared" si="22"/>
        <v>0.5187386695917837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23.228698377025662</v>
      </c>
      <c r="C220" s="13">
        <f t="shared" si="18"/>
        <v>-0.5233330727168912</v>
      </c>
      <c r="D220" s="10">
        <f t="shared" si="20"/>
        <v>0.33571615847625125</v>
      </c>
      <c r="E220" s="19"/>
      <c r="V220" s="14">
        <f t="shared" si="21"/>
        <v>0.11270533906205145</v>
      </c>
      <c r="W220" s="37">
        <f t="shared" si="22"/>
        <v>0.5233330727168912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23.22415018873856</v>
      </c>
      <c r="C221" s="13">
        <f t="shared" si="18"/>
        <v>-0.5278812610039942</v>
      </c>
      <c r="D221" s="10">
        <f t="shared" si="20"/>
        <v>0.33820132130607117</v>
      </c>
      <c r="E221" s="19"/>
      <c r="V221" s="14">
        <f t="shared" si="21"/>
        <v>0.11438013373317239</v>
      </c>
      <c r="W221" s="37">
        <f t="shared" si="22"/>
        <v>0.5278812610039942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23.219648034306385</v>
      </c>
      <c r="C222" s="13">
        <f t="shared" si="18"/>
        <v>-0.5323834154361684</v>
      </c>
      <c r="D222" s="10">
        <f t="shared" si="20"/>
        <v>0.3406506892264718</v>
      </c>
      <c r="E222" s="19"/>
      <c r="V222" s="14">
        <f t="shared" si="21"/>
        <v>0.11604289207047026</v>
      </c>
      <c r="W222" s="37">
        <f t="shared" si="22"/>
        <v>0.5323834154361684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23.215191733717965</v>
      </c>
      <c r="C223" s="13">
        <f t="shared" si="18"/>
        <v>-0.5368397160245877</v>
      </c>
      <c r="D223" s="10">
        <f t="shared" si="20"/>
        <v>0.34306451406845145</v>
      </c>
      <c r="E223" s="19"/>
      <c r="V223" s="14">
        <f t="shared" si="21"/>
        <v>0.11769326081302273</v>
      </c>
      <c r="W223" s="37">
        <f t="shared" si="22"/>
        <v>0.5368397160245877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23.210781107927343</v>
      </c>
      <c r="C224" s="13">
        <f t="shared" si="18"/>
        <v>-0.5412503418152106</v>
      </c>
      <c r="D224" s="10">
        <f t="shared" si="20"/>
        <v>0.3454430457653949</v>
      </c>
      <c r="E224" s="19"/>
      <c r="V224" s="14">
        <f t="shared" si="21"/>
        <v>0.11933089786767273</v>
      </c>
      <c r="W224" s="37">
        <f t="shared" si="22"/>
        <v>0.5412503418152106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23.206415978847375</v>
      </c>
      <c r="C225" s="13">
        <f t="shared" si="18"/>
        <v>-0.5456154708951786</v>
      </c>
      <c r="D225" s="10">
        <f t="shared" si="20"/>
        <v>0.34778653236920753</v>
      </c>
      <c r="E225" s="19"/>
      <c r="V225" s="14">
        <f t="shared" si="21"/>
        <v>0.12095547209739783</v>
      </c>
      <c r="W225" s="37">
        <f t="shared" si="22"/>
        <v>0.5456154708951786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23.202096169343257</v>
      </c>
      <c r="C226" s="13">
        <f t="shared" si="18"/>
        <v>-0.5499352803992963</v>
      </c>
      <c r="D226" s="10">
        <f t="shared" si="20"/>
        <v>0.35009522006637944</v>
      </c>
      <c r="E226" s="19"/>
      <c r="V226" s="14">
        <f t="shared" si="21"/>
        <v>0.12256666311332665</v>
      </c>
      <c r="W226" s="37">
        <f t="shared" si="22"/>
        <v>0.5499352803992963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23.1978215032261</v>
      </c>
      <c r="C227" s="13">
        <f t="shared" si="18"/>
        <v>-0.5542099465164547</v>
      </c>
      <c r="D227" s="10">
        <f t="shared" si="20"/>
        <v>0.35236935319389034</v>
      </c>
      <c r="E227" s="19"/>
      <c r="V227" s="14">
        <f t="shared" si="21"/>
        <v>0.12416416107028064</v>
      </c>
      <c r="W227" s="37">
        <f t="shared" si="22"/>
        <v>0.5542099465164547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23.19359180524669</v>
      </c>
      <c r="C228" s="13">
        <f t="shared" si="18"/>
        <v>-0.5584396444958628</v>
      </c>
      <c r="D228" s="10">
        <f t="shared" si="20"/>
        <v>0.35460917425487287</v>
      </c>
      <c r="E228" s="19"/>
      <c r="V228" s="14">
        <f t="shared" si="21"/>
        <v>0.1257476664657228</v>
      </c>
      <c r="W228" s="37">
        <f t="shared" si="22"/>
        <v>0.5584396444958628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23.189406901089065</v>
      </c>
      <c r="C229" s="13">
        <f t="shared" si="18"/>
        <v>-0.5626245486534884</v>
      </c>
      <c r="D229" s="10">
        <f t="shared" si="20"/>
        <v>0.3568149239342889</v>
      </c>
      <c r="E229" s="19"/>
      <c r="V229" s="14">
        <f t="shared" si="21"/>
        <v>0.12731688994223236</v>
      </c>
      <c r="W229" s="37">
        <f t="shared" si="22"/>
        <v>0.5626245486534884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23.1852666173644</v>
      </c>
      <c r="C230" s="13">
        <f t="shared" si="18"/>
        <v>-0.5667648323781513</v>
      </c>
      <c r="D230" s="10">
        <f t="shared" si="20"/>
        <v>0.3589868411142672</v>
      </c>
      <c r="E230" s="19"/>
      <c r="V230" s="14">
        <f t="shared" si="21"/>
        <v>0.12887155209320014</v>
      </c>
      <c r="W230" s="37">
        <f t="shared" si="22"/>
        <v>0.5667648323781513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23.181170781604738</v>
      </c>
      <c r="C231" s="13">
        <f t="shared" si="18"/>
        <v>-0.570860668137815</v>
      </c>
      <c r="D231" s="10">
        <f t="shared" si="20"/>
        <v>0.36112516288945135</v>
      </c>
      <c r="E231" s="19"/>
      <c r="V231" s="14">
        <f t="shared" si="21"/>
        <v>0.13041138327193277</v>
      </c>
      <c r="W231" s="37">
        <f t="shared" si="22"/>
        <v>0.570860668137815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23.177119222256902</v>
      </c>
      <c r="C232" s="13">
        <f t="shared" si="18"/>
        <v>-0.5749122274856511</v>
      </c>
      <c r="D232" s="10">
        <f t="shared" si="20"/>
        <v>0.3632301245820867</v>
      </c>
      <c r="E232" s="19"/>
      <c r="V232" s="14">
        <f t="shared" si="21"/>
        <v>0.13193612340391822</v>
      </c>
      <c r="W232" s="37">
        <f t="shared" si="22"/>
        <v>0.5749122274856511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23.173111768676385</v>
      </c>
      <c r="C233" s="13">
        <f t="shared" si="18"/>
        <v>-0.5789196810661679</v>
      </c>
      <c r="D233" s="10">
        <f t="shared" si="20"/>
        <v>0.36530195975703533</v>
      </c>
      <c r="E233" s="19"/>
      <c r="V233" s="14">
        <f t="shared" si="21"/>
        <v>0.13344552180233066</v>
      </c>
      <c r="W233" s="37">
        <f t="shared" si="22"/>
        <v>0.5789196810661679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23.169148251121314</v>
      </c>
      <c r="C234" s="13">
        <f t="shared" si="18"/>
        <v>-0.5828831986212393</v>
      </c>
      <c r="D234" s="10">
        <f t="shared" si="20"/>
        <v>0.3673409002366139</v>
      </c>
      <c r="E234" s="19"/>
      <c r="V234" s="14">
        <f t="shared" si="21"/>
        <v>0.13493933698664595</v>
      </c>
      <c r="W234" s="37">
        <f t="shared" si="22"/>
        <v>0.5828831986212393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23.165228500746483</v>
      </c>
      <c r="C235" s="13">
        <f t="shared" si="18"/>
        <v>-0.5868029489960698</v>
      </c>
      <c r="D235" s="10">
        <f t="shared" si="20"/>
        <v>0.3693471761152803</v>
      </c>
      <c r="E235" s="19"/>
      <c r="V235" s="14">
        <f t="shared" si="21"/>
        <v>0.13641733650433188</v>
      </c>
      <c r="W235" s="37">
        <f t="shared" si="22"/>
        <v>0.5868029489960698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23.161352349597394</v>
      </c>
      <c r="C236" s="13">
        <f t="shared" si="18"/>
        <v>-0.5906791001451595</v>
      </c>
      <c r="D236" s="10">
        <f t="shared" si="20"/>
        <v>0.37132101577420956</v>
      </c>
      <c r="E236" s="19"/>
      <c r="V236" s="14">
        <f t="shared" si="21"/>
        <v>0.1378792967555908</v>
      </c>
      <c r="W236" s="37">
        <f t="shared" si="22"/>
        <v>0.5906791001451595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23.157519630604334</v>
      </c>
      <c r="C237" s="13">
        <f t="shared" si="18"/>
        <v>-0.5945118191382193</v>
      </c>
      <c r="D237" s="10">
        <f t="shared" si="20"/>
        <v>0.3732626458957293</v>
      </c>
      <c r="E237" s="19"/>
      <c r="V237" s="14">
        <f t="shared" si="21"/>
        <v>0.13932500282108057</v>
      </c>
      <c r="W237" s="37">
        <f t="shared" si="22"/>
        <v>0.5945118191382193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23.15373017757659</v>
      </c>
      <c r="C238" s="13">
        <f t="shared" si="18"/>
        <v>-0.598301272165962</v>
      </c>
      <c r="D238" s="10">
        <f t="shared" si="20"/>
        <v>0.3751722914775685</v>
      </c>
      <c r="E238" s="19"/>
      <c r="V238" s="14">
        <f t="shared" si="21"/>
        <v>0.1407542482925296</v>
      </c>
      <c r="W238" s="37">
        <f t="shared" si="22"/>
        <v>0.598301272165962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23.149983825196628</v>
      </c>
      <c r="C239" s="13">
        <f t="shared" si="18"/>
        <v>-0.602047624545925</v>
      </c>
      <c r="D239" s="10">
        <f t="shared" si="20"/>
        <v>0.37705017584702033</v>
      </c>
      <c r="E239" s="19"/>
      <c r="V239" s="14">
        <f t="shared" si="21"/>
        <v>0.14216683510626896</v>
      </c>
      <c r="W239" s="37">
        <f t="shared" si="22"/>
        <v>0.602047624545925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23.146280409014288</v>
      </c>
      <c r="C240" s="13">
        <f t="shared" si="18"/>
        <v>-0.6057510407282649</v>
      </c>
      <c r="D240" s="10">
        <f t="shared" si="20"/>
        <v>0.37889652067498014</v>
      </c>
      <c r="E240" s="19"/>
      <c r="V240" s="14">
        <f t="shared" si="21"/>
        <v>0.14356257337960565</v>
      </c>
      <c r="W240" s="37">
        <f t="shared" si="22"/>
        <v>0.6057510407282649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23.14261976544118</v>
      </c>
      <c r="C241" s="13">
        <f t="shared" si="18"/>
        <v>-0.6094116843013744</v>
      </c>
      <c r="D241" s="10">
        <f t="shared" si="20"/>
        <v>0.3807115459897689</v>
      </c>
      <c r="E241" s="19"/>
      <c r="V241" s="14">
        <f t="shared" si="21"/>
        <v>0.14494128124991992</v>
      </c>
      <c r="W241" s="37">
        <f t="shared" si="22"/>
        <v>0.6094116843013744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23.139001731744926</v>
      </c>
      <c r="C242" s="13">
        <f t="shared" si="18"/>
        <v>-0.6130297179976267</v>
      </c>
      <c r="D242" s="10">
        <f t="shared" si="20"/>
        <v>0.3824954701909321</v>
      </c>
      <c r="E242" s="19"/>
      <c r="V242" s="14">
        <f t="shared" si="21"/>
        <v>0.14630278471658223</v>
      </c>
      <c r="W242" s="37">
        <f t="shared" si="22"/>
        <v>0.6130297179976267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23.135426146043574</v>
      </c>
      <c r="C243" s="13">
        <f t="shared" si="18"/>
        <v>-0.6166053036989787</v>
      </c>
      <c r="D243" s="10">
        <f t="shared" si="20"/>
        <v>0.384248510062848</v>
      </c>
      <c r="E243" s="19"/>
      <c r="V243" s="14">
        <f t="shared" si="21"/>
        <v>0.1476469174855186</v>
      </c>
      <c r="W243" s="37">
        <f t="shared" si="22"/>
        <v>0.6166053036989787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23.131892847300055</v>
      </c>
      <c r="C244" s="13">
        <f t="shared" si="18"/>
        <v>-0.6201386024424984</v>
      </c>
      <c r="D244" s="10">
        <f t="shared" si="20"/>
        <v>0.38597088078818775</v>
      </c>
      <c r="E244" s="19"/>
      <c r="V244" s="14">
        <f t="shared" si="21"/>
        <v>0.14897352081640944</v>
      </c>
      <c r="W244" s="37">
        <f t="shared" si="22"/>
        <v>0.6201386024424984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23.12840167531662</v>
      </c>
      <c r="C245" s="13">
        <f t="shared" si="18"/>
        <v>-0.6236297744259325</v>
      </c>
      <c r="D245" s="10">
        <f t="shared" si="20"/>
        <v>0.38766279596129993</v>
      </c>
      <c r="E245" s="19"/>
      <c r="V245" s="14">
        <f t="shared" si="21"/>
        <v>0.15028244337253246</v>
      </c>
      <c r="W245" s="37">
        <f t="shared" si="22"/>
        <v>0.6236297744259325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23.12495247072939</v>
      </c>
      <c r="C246" s="13">
        <f t="shared" si="18"/>
        <v>-0.627078979013163</v>
      </c>
      <c r="D246" s="10">
        <f t="shared" si="20"/>
        <v>0.38932446760142725</v>
      </c>
      <c r="E246" s="19"/>
      <c r="V246" s="14">
        <f t="shared" si="21"/>
        <v>0.15157354107313478</v>
      </c>
      <c r="W246" s="37">
        <f t="shared" si="22"/>
        <v>0.627078979013163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23.12154507500285</v>
      </c>
      <c r="C247" s="13">
        <f t="shared" si="18"/>
        <v>-0.6304863747397036</v>
      </c>
      <c r="D247" s="10">
        <f t="shared" si="20"/>
        <v>0.3909561061658495</v>
      </c>
      <c r="E247" s="19"/>
      <c r="V247" s="14">
        <f t="shared" si="21"/>
        <v>0.15284667694836301</v>
      </c>
      <c r="W247" s="37">
        <f t="shared" si="22"/>
        <v>0.6304863747397036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23.118179330424557</v>
      </c>
      <c r="C248" s="13">
        <f t="shared" si="18"/>
        <v>-0.6338521193179965</v>
      </c>
      <c r="D248" s="10">
        <f t="shared" si="20"/>
        <v>0.39255792056280603</v>
      </c>
      <c r="E248" s="19"/>
      <c r="V248" s="14">
        <f t="shared" si="21"/>
        <v>0.15410172099659433</v>
      </c>
      <c r="W248" s="37">
        <f t="shared" si="22"/>
        <v>0.6338521193179965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23.11485508009966</v>
      </c>
      <c r="C249" s="13">
        <f t="shared" si="18"/>
        <v>-0.6371763696428943</v>
      </c>
      <c r="D249" s="10">
        <f t="shared" si="20"/>
        <v>0.3941301181644364</v>
      </c>
      <c r="E249" s="19"/>
      <c r="V249" s="14">
        <f t="shared" si="21"/>
        <v>0.15533855004431257</v>
      </c>
      <c r="W249" s="37">
        <f t="shared" si="22"/>
        <v>0.6371763696428943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23.11157216794568</v>
      </c>
      <c r="C250" s="13">
        <f t="shared" si="18"/>
        <v>-0.640459281796872</v>
      </c>
      <c r="D250" s="10">
        <f t="shared" si="20"/>
        <v>0.39567290481945916</v>
      </c>
      <c r="E250" s="19"/>
      <c r="V250" s="14">
        <f t="shared" si="21"/>
        <v>0.15655704760826877</v>
      </c>
      <c r="W250" s="37">
        <f t="shared" si="22"/>
        <v>0.640459281796872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23.108330438687222</v>
      </c>
      <c r="C251" s="13">
        <f t="shared" si="18"/>
        <v>-0.643701011055331</v>
      </c>
      <c r="D251" s="10">
        <f t="shared" si="20"/>
        <v>0.3971864848658139</v>
      </c>
      <c r="E251" s="19"/>
      <c r="V251" s="14">
        <f t="shared" si="21"/>
        <v>0.15775710376006144</v>
      </c>
      <c r="W251" s="37">
        <f t="shared" si="22"/>
        <v>0.643701011055331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23.1051297378507</v>
      </c>
      <c r="C252" s="13">
        <f t="shared" si="18"/>
        <v>-0.6469017118918536</v>
      </c>
      <c r="D252" s="10">
        <f t="shared" si="20"/>
        <v>0.39867106114317974</v>
      </c>
      <c r="E252" s="19"/>
      <c r="V252" s="14">
        <f t="shared" si="21"/>
        <v>0.15893861499302897</v>
      </c>
      <c r="W252" s="37">
        <f t="shared" si="22"/>
        <v>0.6469017118918536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23.101969911759216</v>
      </c>
      <c r="C253" s="13">
        <f t="shared" si="18"/>
        <v>-0.650061537983337</v>
      </c>
      <c r="D253" s="10">
        <f t="shared" si="20"/>
        <v>0.40012683500532636</v>
      </c>
      <c r="E253" s="19"/>
      <c r="V253" s="14">
        <f t="shared" si="21"/>
        <v>0.16010148409137967</v>
      </c>
      <c r="W253" s="37">
        <f t="shared" si="22"/>
        <v>0.650061537983337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23.09885080752736</v>
      </c>
      <c r="C254" s="13">
        <f t="shared" si="18"/>
        <v>-0.6531806422151938</v>
      </c>
      <c r="D254" s="10">
        <f t="shared" si="20"/>
        <v>0.4015540063324166</v>
      </c>
      <c r="E254" s="19"/>
      <c r="V254" s="14">
        <f t="shared" si="21"/>
        <v>0.1612456200016145</v>
      </c>
      <c r="W254" s="37">
        <f t="shared" si="22"/>
        <v>0.6531806422151938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23.095772273056095</v>
      </c>
      <c r="C255" s="13">
        <f t="shared" si="18"/>
        <v>-0.6562591766864578</v>
      </c>
      <c r="D255" s="10">
        <f t="shared" si="20"/>
        <v>0.40295277354315984</v>
      </c>
      <c r="E255" s="19"/>
      <c r="V255" s="14">
        <f t="shared" si="21"/>
        <v>0.16237093770612504</v>
      </c>
      <c r="W255" s="37">
        <f t="shared" si="22"/>
        <v>0.6562591766864578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23.092734157027763</v>
      </c>
      <c r="C256" s="13">
        <f t="shared" si="18"/>
        <v>-0.6592972927147898</v>
      </c>
      <c r="D256" s="10">
        <f t="shared" si="20"/>
        <v>0.4043233336068145</v>
      </c>
      <c r="E256" s="19"/>
      <c r="V256" s="14">
        <f t="shared" si="21"/>
        <v>0.1634773580989274</v>
      </c>
      <c r="W256" s="37">
        <f t="shared" si="22"/>
        <v>0.6592972927147898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23.089736308900953</v>
      </c>
      <c r="C257" s="13">
        <f t="shared" si="18"/>
        <v>-0.6622951408416</v>
      </c>
      <c r="D257" s="10">
        <f t="shared" si="20"/>
        <v>0.40566588205517534</v>
      </c>
      <c r="E257" s="19"/>
      <c r="V257" s="14">
        <f t="shared" si="21"/>
        <v>0.16456480786360342</v>
      </c>
      <c r="W257" s="37">
        <f t="shared" si="22"/>
        <v>0.6622951408416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23.086778578905605</v>
      </c>
      <c r="C258" s="13">
        <f t="shared" si="18"/>
        <v>-0.6652528708369481</v>
      </c>
      <c r="D258" s="10">
        <f t="shared" si="20"/>
        <v>0.40698061299433536</v>
      </c>
      <c r="E258" s="19"/>
      <c r="V258" s="14">
        <f t="shared" si="21"/>
        <v>0.16563321935324496</v>
      </c>
      <c r="W258" s="37">
        <f t="shared" si="22"/>
        <v>0.6652528708369481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23.083860818037987</v>
      </c>
      <c r="C259" s="13">
        <f t="shared" si="18"/>
        <v>-0.6681706317045659</v>
      </c>
      <c r="D259" s="10">
        <f t="shared" si="20"/>
        <v>0.4082677191164379</v>
      </c>
      <c r="E259" s="19"/>
      <c r="V259" s="14">
        <f t="shared" si="21"/>
        <v>0.16668253047253861</v>
      </c>
      <c r="W259" s="37">
        <f t="shared" si="22"/>
        <v>0.6681706317045659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23.080982878055835</v>
      </c>
      <c r="C260" s="13">
        <f t="shared" si="18"/>
        <v>-0.6710485716867183</v>
      </c>
      <c r="D260" s="10">
        <f t="shared" si="20"/>
        <v>0.4095273917112435</v>
      </c>
      <c r="E260" s="19"/>
      <c r="V260" s="14">
        <f t="shared" si="21"/>
        <v>0.1677126845618143</v>
      </c>
      <c r="W260" s="37">
        <f t="shared" si="22"/>
        <v>0.6710485716867183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23.078144611473473</v>
      </c>
      <c r="C261" s="13">
        <f t="shared" si="18"/>
        <v>-0.6738868382690804</v>
      </c>
      <c r="D261" s="10">
        <f t="shared" si="20"/>
        <v>0.4107598206776235</v>
      </c>
      <c r="E261" s="19"/>
      <c r="V261" s="14">
        <f t="shared" si="21"/>
        <v>0.16872363028311343</v>
      </c>
      <c r="W261" s="37">
        <f t="shared" si="22"/>
        <v>0.6738868382690804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23.07534587155692</v>
      </c>
      <c r="C262" s="13">
        <f t="shared" si="18"/>
        <v>-0.6766855781856336</v>
      </c>
      <c r="D262" s="10">
        <f t="shared" si="20"/>
        <v>0.4119651945349795</v>
      </c>
      <c r="E262" s="19"/>
      <c r="V262" s="14">
        <f t="shared" si="21"/>
        <v>0.16971532150824348</v>
      </c>
      <c r="W262" s="37">
        <f t="shared" si="22"/>
        <v>0.6766855781856336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23.072586512319162</v>
      </c>
      <c r="C263" s="13">
        <f t="shared" si="18"/>
        <v>-0.6794449374233906</v>
      </c>
      <c r="D263" s="10">
        <f t="shared" si="20"/>
        <v>0.41314370043447746</v>
      </c>
      <c r="E263" s="19"/>
      <c r="V263" s="14">
        <f t="shared" si="21"/>
        <v>0.17068771720869325</v>
      </c>
      <c r="W263" s="37">
        <f t="shared" si="22"/>
        <v>0.6794449374233906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23.06986638851537</v>
      </c>
      <c r="C264" s="13">
        <f aca="true" t="shared" si="24" ref="C264:C327">B264-$B$3</f>
        <v>-0.6821650612271846</v>
      </c>
      <c r="D264" s="10">
        <f t="shared" si="20"/>
        <v>0.4142955241702387</v>
      </c>
      <c r="E264" s="19"/>
      <c r="V264" s="14">
        <f t="shared" si="21"/>
        <v>0.17164078134749283</v>
      </c>
      <c r="W264" s="37">
        <f t="shared" si="22"/>
        <v>0.6821650612271846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23.067185355638124</v>
      </c>
      <c r="C265" s="13">
        <f t="shared" si="24"/>
        <v>-0.6848460941044294</v>
      </c>
      <c r="D265" s="10">
        <f aca="true" t="shared" si="26" ref="D265:D328">ABS(50.165*C265)/A265</f>
        <v>0.4154208501904317</v>
      </c>
      <c r="E265" s="19"/>
      <c r="V265" s="14">
        <f aca="true" t="shared" si="27" ref="V265:V328">D265^2</f>
        <v>0.17257448277294107</v>
      </c>
      <c r="W265" s="37">
        <f aca="true" t="shared" si="28" ref="W265:W328">-C265</f>
        <v>0.6848460941044294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23.064543269912825</v>
      </c>
      <c r="C266" s="13">
        <f t="shared" si="24"/>
        <v>-0.6874881798297281</v>
      </c>
      <c r="D266" s="10">
        <f t="shared" si="26"/>
        <v>0.41651986160819215</v>
      </c>
      <c r="E266" s="19"/>
      <c r="V266" s="14">
        <f t="shared" si="27"/>
        <v>0.17348879511410756</v>
      </c>
      <c r="W266" s="37">
        <f t="shared" si="28"/>
        <v>0.6874881798297281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23.061939988292956</v>
      </c>
      <c r="C267" s="13">
        <f t="shared" si="24"/>
        <v>-0.6900914614495974</v>
      </c>
      <c r="D267" s="10">
        <f t="shared" si="26"/>
        <v>0.4175927402125338</v>
      </c>
      <c r="E267" s="19"/>
      <c r="V267" s="14">
        <f t="shared" si="27"/>
        <v>0.17438369667821274</v>
      </c>
      <c r="W267" s="37">
        <f t="shared" si="28"/>
        <v>0.6900914614495974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23.059375368455484</v>
      </c>
      <c r="C268" s="13">
        <f t="shared" si="24"/>
        <v>-0.692656081287069</v>
      </c>
      <c r="D268" s="10">
        <f t="shared" si="26"/>
        <v>0.4186396664791063</v>
      </c>
      <c r="E268" s="19"/>
      <c r="V268" s="14">
        <f t="shared" si="27"/>
        <v>0.17525917034973734</v>
      </c>
      <c r="W268" s="37">
        <f t="shared" si="28"/>
        <v>0.692656081287069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23.056849268796302</v>
      </c>
      <c r="C269" s="13">
        <f t="shared" si="24"/>
        <v>-0.6951821809462508</v>
      </c>
      <c r="D269" s="10">
        <f t="shared" si="26"/>
        <v>0.41966081958085044</v>
      </c>
      <c r="E269" s="19"/>
      <c r="V269" s="14">
        <f t="shared" si="27"/>
        <v>0.1761152034912711</v>
      </c>
      <c r="W269" s="37">
        <f t="shared" si="28"/>
        <v>0.6951821809462508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23.054361548425653</v>
      </c>
      <c r="C270" s="13">
        <f t="shared" si="24"/>
        <v>-0.6976699013168997</v>
      </c>
      <c r="D270" s="10">
        <f t="shared" si="26"/>
        <v>0.42065637739858497</v>
      </c>
      <c r="E270" s="19"/>
      <c r="V270" s="14">
        <f t="shared" si="27"/>
        <v>0.17695178784610074</v>
      </c>
      <c r="W270" s="37">
        <f t="shared" si="28"/>
        <v>0.6976699013168997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23.051912067163677</v>
      </c>
      <c r="C271" s="13">
        <f t="shared" si="24"/>
        <v>-0.7001193825788761</v>
      </c>
      <c r="D271" s="10">
        <f t="shared" si="26"/>
        <v>0.42162651653144445</v>
      </c>
      <c r="E271" s="19"/>
      <c r="V271" s="14">
        <f t="shared" si="27"/>
        <v>0.1777689194424404</v>
      </c>
      <c r="W271" s="37">
        <f t="shared" si="28"/>
        <v>0.7001193825788761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23.049500685535822</v>
      </c>
      <c r="C272" s="13">
        <f t="shared" si="24"/>
        <v>-0.7025307642067311</v>
      </c>
      <c r="D272" s="10">
        <f t="shared" si="26"/>
        <v>0.42257141230732215</v>
      </c>
      <c r="E272" s="19"/>
      <c r="V272" s="14">
        <f t="shared" si="27"/>
        <v>0.17856659849940484</v>
      </c>
      <c r="W272" s="37">
        <f t="shared" si="28"/>
        <v>0.7025307642067311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23.04712726476856</v>
      </c>
      <c r="C273" s="13">
        <f t="shared" si="24"/>
        <v>-0.7049041849739943</v>
      </c>
      <c r="D273" s="10">
        <f t="shared" si="26"/>
        <v>0.423491238793059</v>
      </c>
      <c r="E273" s="19"/>
      <c r="V273" s="14">
        <f t="shared" si="27"/>
        <v>0.17934482933447973</v>
      </c>
      <c r="W273" s="37">
        <f t="shared" si="28"/>
        <v>0.7049041849739943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23.044791666784796</v>
      </c>
      <c r="C274" s="13">
        <f t="shared" si="24"/>
        <v>-0.7072397829577568</v>
      </c>
      <c r="D274" s="10">
        <f t="shared" si="26"/>
        <v>0.42438616880473534</v>
      </c>
      <c r="E274" s="19"/>
      <c r="V274" s="14">
        <f t="shared" si="27"/>
        <v>0.18010362027276133</v>
      </c>
      <c r="W274" s="37">
        <f t="shared" si="28"/>
        <v>0.7072397829577568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23.042493754199633</v>
      </c>
      <c r="C275" s="13">
        <f t="shared" si="24"/>
        <v>-0.7095376955429202</v>
      </c>
      <c r="D275" s="10">
        <f t="shared" si="26"/>
        <v>0.4252563739176893</v>
      </c>
      <c r="E275" s="19"/>
      <c r="V275" s="14">
        <f t="shared" si="27"/>
        <v>0.18084298355762154</v>
      </c>
      <c r="W275" s="37">
        <f t="shared" si="28"/>
        <v>0.7095376955429202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23.04023339031599</v>
      </c>
      <c r="C276" s="13">
        <f t="shared" si="24"/>
        <v>-0.7117980594265632</v>
      </c>
      <c r="D276" s="10">
        <f t="shared" si="26"/>
        <v>0.4261020244765339</v>
      </c>
      <c r="E276" s="19"/>
      <c r="V276" s="14">
        <f t="shared" si="27"/>
        <v>0.18156293526300069</v>
      </c>
      <c r="W276" s="37">
        <f t="shared" si="28"/>
        <v>0.7117980594265632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23.038010439120253</v>
      </c>
      <c r="C277" s="13">
        <f t="shared" si="24"/>
        <v>-0.7140210106223002</v>
      </c>
      <c r="D277" s="10">
        <f t="shared" si="26"/>
        <v>0.42692328960509757</v>
      </c>
      <c r="E277" s="19"/>
      <c r="V277" s="14">
        <f t="shared" si="27"/>
        <v>0.182263495207238</v>
      </c>
      <c r="W277" s="37">
        <f t="shared" si="28"/>
        <v>0.7140210106223002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23.035824765278065</v>
      </c>
      <c r="C278" s="13">
        <f t="shared" si="24"/>
        <v>-0.7162066844644883</v>
      </c>
      <c r="D278" s="10">
        <f t="shared" si="26"/>
        <v>0.42772033721620306</v>
      </c>
      <c r="E278" s="19"/>
      <c r="V278" s="14">
        <f t="shared" si="27"/>
        <v>0.18294468686834245</v>
      </c>
      <c r="W278" s="37">
        <f t="shared" si="28"/>
        <v>0.7162066844644883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23.033676234130006</v>
      </c>
      <c r="C279" s="13">
        <f t="shared" si="24"/>
        <v>-0.7183552156125472</v>
      </c>
      <c r="D279" s="10">
        <f t="shared" si="26"/>
        <v>0.4284933340214439</v>
      </c>
      <c r="E279" s="19"/>
      <c r="V279" s="14">
        <f t="shared" si="27"/>
        <v>0.1836065373008127</v>
      </c>
      <c r="W279" s="37">
        <f t="shared" si="28"/>
        <v>0.7183552156125472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23.031564711687455</v>
      </c>
      <c r="C280" s="13">
        <f t="shared" si="24"/>
        <v>-0.720466738055098</v>
      </c>
      <c r="D280" s="10">
        <f t="shared" si="26"/>
        <v>0.4292424455407837</v>
      </c>
      <c r="E280" s="19"/>
      <c r="V280" s="14">
        <f t="shared" si="27"/>
        <v>0.18424907705383267</v>
      </c>
      <c r="W280" s="37">
        <f t="shared" si="28"/>
        <v>0.720466738055098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23.029490064628366</v>
      </c>
      <c r="C281" s="13">
        <f t="shared" si="24"/>
        <v>-0.7225413851141873</v>
      </c>
      <c r="D281" s="10">
        <f t="shared" si="26"/>
        <v>0.4299678361121377</v>
      </c>
      <c r="E281" s="19"/>
      <c r="V281" s="14">
        <f t="shared" si="27"/>
        <v>0.18487234009095407</v>
      </c>
      <c r="W281" s="37">
        <f t="shared" si="28"/>
        <v>0.7225413851141873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23.027452160293116</v>
      </c>
      <c r="C282" s="13">
        <f t="shared" si="24"/>
        <v>-0.7245792894494372</v>
      </c>
      <c r="D282" s="10">
        <f t="shared" si="26"/>
        <v>0.43066966890084135</v>
      </c>
      <c r="E282" s="19"/>
      <c r="V282" s="14">
        <f t="shared" si="27"/>
        <v>0.1854763637111603</v>
      </c>
      <c r="W282" s="37">
        <f t="shared" si="28"/>
        <v>0.7245792894494372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23.025450866680416</v>
      </c>
      <c r="C283" s="13">
        <f t="shared" si="24"/>
        <v>-0.7265805830621375</v>
      </c>
      <c r="D283" s="10">
        <f t="shared" si="26"/>
        <v>0.43134810590901923</v>
      </c>
      <c r="E283" s="19"/>
      <c r="V283" s="14">
        <f t="shared" si="27"/>
        <v>0.18606118847129846</v>
      </c>
      <c r="W283" s="37">
        <f t="shared" si="28"/>
        <v>0.7265805830621375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23.02348605244319</v>
      </c>
      <c r="C284" s="13">
        <f t="shared" si="24"/>
        <v>-0.7285453972993636</v>
      </c>
      <c r="D284" s="10">
        <f t="shared" si="26"/>
        <v>0.43200330798490044</v>
      </c>
      <c r="E284" s="19"/>
      <c r="V284" s="14">
        <f t="shared" si="27"/>
        <v>0.18662685810989674</v>
      </c>
      <c r="W284" s="37">
        <f t="shared" si="28"/>
        <v>0.7285453972993636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23.02155758688455</v>
      </c>
      <c r="C285" s="13">
        <f t="shared" si="24"/>
        <v>-0.7304738628580019</v>
      </c>
      <c r="D285" s="10">
        <f t="shared" si="26"/>
        <v>0.4326354348320149</v>
      </c>
      <c r="E285" s="19"/>
      <c r="V285" s="14">
        <f t="shared" si="27"/>
        <v>0.1871734194722866</v>
      </c>
      <c r="W285" s="37">
        <f t="shared" si="28"/>
        <v>0.7304738628580019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23.01966533995378</v>
      </c>
      <c r="C286" s="13">
        <f t="shared" si="24"/>
        <v>-0.7323661097887744</v>
      </c>
      <c r="D286" s="10">
        <f t="shared" si="26"/>
        <v>0.43324464501832394</v>
      </c>
      <c r="E286" s="19"/>
      <c r="V286" s="14">
        <f t="shared" si="27"/>
        <v>0.18770092243705352</v>
      </c>
      <c r="W286" s="37">
        <f t="shared" si="28"/>
        <v>0.7323661097887744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23.017809182242264</v>
      </c>
      <c r="C287" s="13">
        <f t="shared" si="24"/>
        <v>-0.7342222675002894</v>
      </c>
      <c r="D287" s="10">
        <f t="shared" si="26"/>
        <v>0.43383109598530056</v>
      </c>
      <c r="E287" s="19"/>
      <c r="V287" s="14">
        <f t="shared" si="27"/>
        <v>0.18820941984380707</v>
      </c>
      <c r="W287" s="37">
        <f t="shared" si="28"/>
        <v>0.7342222675002894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23.015988984979618</v>
      </c>
      <c r="C288" s="13">
        <f t="shared" si="24"/>
        <v>-0.7360424647629351</v>
      </c>
      <c r="D288" s="10">
        <f t="shared" si="26"/>
        <v>0.4343949440568546</v>
      </c>
      <c r="E288" s="19"/>
      <c r="V288" s="14">
        <f t="shared" si="27"/>
        <v>0.18869896742215783</v>
      </c>
      <c r="W288" s="37">
        <f t="shared" si="28"/>
        <v>0.7360424647629351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23.014204620029698</v>
      </c>
      <c r="C289" s="13">
        <f t="shared" si="24"/>
        <v>-0.737826829712855</v>
      </c>
      <c r="D289" s="10">
        <f t="shared" si="26"/>
        <v>0.43493634444824175</v>
      </c>
      <c r="E289" s="19"/>
      <c r="V289" s="14">
        <f t="shared" si="27"/>
        <v>0.18916962372199958</v>
      </c>
      <c r="W289" s="37">
        <f t="shared" si="28"/>
        <v>0.737826829712855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23.012455959886697</v>
      </c>
      <c r="C290" s="13">
        <f t="shared" si="24"/>
        <v>-0.7395754898558557</v>
      </c>
      <c r="D290" s="10">
        <f t="shared" si="26"/>
        <v>0.4354554512748709</v>
      </c>
      <c r="E290" s="19"/>
      <c r="V290" s="14">
        <f t="shared" si="27"/>
        <v>0.18962145004500147</v>
      </c>
      <c r="W290" s="37">
        <f t="shared" si="28"/>
        <v>0.7395754898558557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23.01074287767129</v>
      </c>
      <c r="C291" s="13">
        <f t="shared" si="24"/>
        <v>-0.7412885720712623</v>
      </c>
      <c r="D291" s="10">
        <f t="shared" si="26"/>
        <v>0.4359524175610185</v>
      </c>
      <c r="E291" s="19"/>
      <c r="V291" s="14">
        <f t="shared" si="27"/>
        <v>0.19005451037729662</v>
      </c>
      <c r="W291" s="37">
        <f t="shared" si="28"/>
        <v>0.7412885720712623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23.009065247126777</v>
      </c>
      <c r="C292" s="13">
        <f t="shared" si="24"/>
        <v>-0.7429662026157757</v>
      </c>
      <c r="D292" s="10">
        <f t="shared" si="26"/>
        <v>0.43642739524848234</v>
      </c>
      <c r="E292" s="19"/>
      <c r="V292" s="14">
        <f t="shared" si="27"/>
        <v>0.19046887132337503</v>
      </c>
      <c r="W292" s="37">
        <f t="shared" si="28"/>
        <v>0.7429662026157757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23.007422942615225</v>
      </c>
      <c r="C293" s="13">
        <f t="shared" si="24"/>
        <v>-0.7446085071273281</v>
      </c>
      <c r="D293" s="10">
        <f t="shared" si="26"/>
        <v>0.4368805352051744</v>
      </c>
      <c r="E293" s="19"/>
      <c r="V293" s="14">
        <f t="shared" si="27"/>
        <v>0.19086460204115963</v>
      </c>
      <c r="W293" s="37">
        <f t="shared" si="28"/>
        <v>0.7446085071273281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23.00581583911375</v>
      </c>
      <c r="C294" s="13">
        <f t="shared" si="24"/>
        <v>-0.746215610628802</v>
      </c>
      <c r="D294" s="10">
        <f t="shared" si="26"/>
        <v>0.4373119872335731</v>
      </c>
      <c r="E294" s="19"/>
      <c r="V294" s="14">
        <f t="shared" si="27"/>
        <v>0.1912417741781768</v>
      </c>
      <c r="W294" s="37">
        <f t="shared" si="28"/>
        <v>0.746215610628802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23.004243812210664</v>
      </c>
      <c r="C295" s="13">
        <f t="shared" si="24"/>
        <v>-0.7477876375318893</v>
      </c>
      <c r="D295" s="10">
        <f t="shared" si="26"/>
        <v>0.4377219000791974</v>
      </c>
      <c r="E295" s="19"/>
      <c r="V295" s="14">
        <f t="shared" si="27"/>
        <v>0.19160046180894288</v>
      </c>
      <c r="W295" s="37">
        <f t="shared" si="28"/>
        <v>0.7477876375318893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23.002706738101857</v>
      </c>
      <c r="C296" s="13">
        <f t="shared" si="24"/>
        <v>-0.7493247116406963</v>
      </c>
      <c r="D296" s="10">
        <f t="shared" si="26"/>
        <v>0.43811042143887563</v>
      </c>
      <c r="E296" s="19"/>
      <c r="V296" s="14">
        <f t="shared" si="27"/>
        <v>0.1919407413733492</v>
      </c>
      <c r="W296" s="37">
        <f t="shared" si="28"/>
        <v>0.7493247116406963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23.001204493586943</v>
      </c>
      <c r="C297" s="13">
        <f t="shared" si="24"/>
        <v>-0.7508269561556098</v>
      </c>
      <c r="D297" s="10">
        <f t="shared" si="26"/>
        <v>0.4384776979691055</v>
      </c>
      <c r="E297" s="19"/>
      <c r="V297" s="14">
        <f t="shared" si="27"/>
        <v>0.19226269161628612</v>
      </c>
      <c r="W297" s="37">
        <f t="shared" si="28"/>
        <v>0.7508269561556098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22.999736956065725</v>
      </c>
      <c r="C298" s="13">
        <f t="shared" si="24"/>
        <v>-0.7522944936768283</v>
      </c>
      <c r="D298" s="10">
        <f t="shared" si="26"/>
        <v>0.43882387529416383</v>
      </c>
      <c r="E298" s="19"/>
      <c r="V298" s="14">
        <f t="shared" si="27"/>
        <v>0.19256639352818786</v>
      </c>
      <c r="W298" s="37">
        <f t="shared" si="28"/>
        <v>0.7522944936768283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22.998304003534404</v>
      </c>
      <c r="C299" s="13">
        <f t="shared" si="24"/>
        <v>-0.7537274462081491</v>
      </c>
      <c r="D299" s="10">
        <f t="shared" si="26"/>
        <v>0.4391490980143067</v>
      </c>
      <c r="E299" s="19"/>
      <c r="V299" s="14">
        <f t="shared" si="27"/>
        <v>0.19285193028677913</v>
      </c>
      <c r="W299" s="37">
        <f t="shared" si="28"/>
        <v>0.7537274462081491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22.996905514582075</v>
      </c>
      <c r="C300" s="13">
        <f t="shared" si="24"/>
        <v>-0.7551259351604784</v>
      </c>
      <c r="D300" s="10">
        <f t="shared" si="26"/>
        <v>0.43945350971375174</v>
      </c>
      <c r="E300" s="19"/>
      <c r="V300" s="14">
        <f t="shared" si="27"/>
        <v>0.1931193871997345</v>
      </c>
      <c r="W300" s="37">
        <f t="shared" si="28"/>
        <v>0.7551259351604784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22.995541368387045</v>
      </c>
      <c r="C301" s="13">
        <f t="shared" si="24"/>
        <v>-0.7564900813555084</v>
      </c>
      <c r="D301" s="10">
        <f t="shared" si="26"/>
        <v>0.43973725296870314</v>
      </c>
      <c r="E301" s="19"/>
      <c r="V301" s="14">
        <f t="shared" si="27"/>
        <v>0.1933688516484612</v>
      </c>
      <c r="W301" s="37">
        <f t="shared" si="28"/>
        <v>0.7564900813555084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22.99421144471328</v>
      </c>
      <c r="C302" s="13">
        <f t="shared" si="24"/>
        <v>-0.7578200050292736</v>
      </c>
      <c r="D302" s="10">
        <f t="shared" si="26"/>
        <v>0.44000046935524895</v>
      </c>
      <c r="E302" s="19"/>
      <c r="V302" s="14">
        <f t="shared" si="27"/>
        <v>0.19360041303283937</v>
      </c>
      <c r="W302" s="37">
        <f t="shared" si="28"/>
        <v>0.7578200050292736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22.9929156239069</v>
      </c>
      <c r="C303" s="13">
        <f t="shared" si="24"/>
        <v>-0.7591158258356536</v>
      </c>
      <c r="D303" s="10">
        <f t="shared" si="26"/>
        <v>0.44024329945717416</v>
      </c>
      <c r="E303" s="19"/>
      <c r="V303" s="14">
        <f t="shared" si="27"/>
        <v>0.19381416271693913</v>
      </c>
      <c r="W303" s="37">
        <f t="shared" si="28"/>
        <v>0.7591158258356536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22.99165378689258</v>
      </c>
      <c r="C304" s="13">
        <f t="shared" si="24"/>
        <v>-0.7603776628499723</v>
      </c>
      <c r="D304" s="10">
        <f t="shared" si="26"/>
        <v>0.4404658828737744</v>
      </c>
      <c r="E304" s="19"/>
      <c r="V304" s="14">
        <f t="shared" si="27"/>
        <v>0.19401019397577357</v>
      </c>
      <c r="W304" s="37">
        <f t="shared" si="28"/>
        <v>0.7603776628499723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22.990425815170124</v>
      </c>
      <c r="C305" s="13">
        <f t="shared" si="24"/>
        <v>-0.7616056345724296</v>
      </c>
      <c r="D305" s="10">
        <f t="shared" si="26"/>
        <v>0.4406683582275193</v>
      </c>
      <c r="E305" s="19"/>
      <c r="V305" s="14">
        <f t="shared" si="27"/>
        <v>0.1941886019429373</v>
      </c>
      <c r="W305" s="37">
        <f t="shared" si="28"/>
        <v>0.7616056345724296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22.98923159081095</v>
      </c>
      <c r="C306" s="13">
        <f t="shared" si="24"/>
        <v>-0.7627998589316043</v>
      </c>
      <c r="D306" s="10">
        <f t="shared" si="26"/>
        <v>0.44085086317170424</v>
      </c>
      <c r="E306" s="19"/>
      <c r="V306" s="14">
        <f t="shared" si="27"/>
        <v>0.1943494835592367</v>
      </c>
      <c r="W306" s="37">
        <f t="shared" si="28"/>
        <v>0.7627998589316043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22.988070996454663</v>
      </c>
      <c r="C307" s="13">
        <f t="shared" si="24"/>
        <v>-0.7639604532878899</v>
      </c>
      <c r="D307" s="10">
        <f t="shared" si="26"/>
        <v>0.4410135343980091</v>
      </c>
      <c r="E307" s="19"/>
      <c r="V307" s="14">
        <f t="shared" si="27"/>
        <v>0.19449293752222396</v>
      </c>
      <c r="W307" s="37">
        <f t="shared" si="28"/>
        <v>0.7639604532878899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22.986943915305645</v>
      </c>
      <c r="C308" s="13">
        <f t="shared" si="24"/>
        <v>-0.7650875344369084</v>
      </c>
      <c r="D308" s="10">
        <f t="shared" si="26"/>
        <v>0.4411565076439943</v>
      </c>
      <c r="E308" s="19"/>
      <c r="V308" s="14">
        <f t="shared" si="27"/>
        <v>0.19461906423664557</v>
      </c>
      <c r="W308" s="37">
        <f t="shared" si="28"/>
        <v>0.7650875344369084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22.98585023112964</v>
      </c>
      <c r="C309" s="13">
        <f t="shared" si="24"/>
        <v>-0.766181218612914</v>
      </c>
      <c r="D309" s="10">
        <f t="shared" si="26"/>
        <v>0.4412799177005377</v>
      </c>
      <c r="E309" s="19"/>
      <c r="V309" s="14">
        <f t="shared" si="27"/>
        <v>0.19472796576579332</v>
      </c>
      <c r="W309" s="37">
        <f t="shared" si="28"/>
        <v>0.766181218612914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22.984789828250385</v>
      </c>
      <c r="C310" s="13">
        <f t="shared" si="24"/>
        <v>-0.7672416214921682</v>
      </c>
      <c r="D310" s="10">
        <f t="shared" si="26"/>
        <v>0.44138389841920433</v>
      </c>
      <c r="E310" s="19"/>
      <c r="V310" s="14">
        <f t="shared" si="27"/>
        <v>0.19481974578373448</v>
      </c>
      <c r="W310" s="37">
        <f t="shared" si="28"/>
        <v>0.7672416214921682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22.98376259154631</v>
      </c>
      <c r="C311" s="13">
        <f t="shared" si="24"/>
        <v>-0.7682688581962438</v>
      </c>
      <c r="D311" s="10">
        <f t="shared" si="26"/>
        <v>0.4414685827195254</v>
      </c>
      <c r="E311" s="19"/>
      <c r="V311" s="14">
        <f t="shared" si="27"/>
        <v>0.1948945095283864</v>
      </c>
      <c r="W311" s="37">
        <f t="shared" si="28"/>
        <v>0.7682688581962438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22.982768406447118</v>
      </c>
      <c r="C312" s="13">
        <f t="shared" si="24"/>
        <v>-0.7692630432954353</v>
      </c>
      <c r="D312" s="10">
        <f t="shared" si="26"/>
        <v>0.4415341025962873</v>
      </c>
      <c r="E312" s="19"/>
      <c r="V312" s="14">
        <f t="shared" si="27"/>
        <v>0.19495236375550876</v>
      </c>
      <c r="W312" s="37">
        <f t="shared" si="28"/>
        <v>0.7692630432954353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22.981807158930593</v>
      </c>
      <c r="C313" s="13">
        <f t="shared" si="24"/>
        <v>-0.7702242908119601</v>
      </c>
      <c r="D313" s="10">
        <f t="shared" si="26"/>
        <v>0.44158058912665116</v>
      </c>
      <c r="E313" s="19"/>
      <c r="V313" s="14">
        <f t="shared" si="27"/>
        <v>0.1949934166934403</v>
      </c>
      <c r="W313" s="37">
        <f t="shared" si="28"/>
        <v>0.7702242908119601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22.98087873551928</v>
      </c>
      <c r="C314" s="13">
        <f t="shared" si="24"/>
        <v>-0.7711527142232733</v>
      </c>
      <c r="D314" s="10">
        <f t="shared" si="26"/>
        <v>0.44160817247728884</v>
      </c>
      <c r="E314" s="19"/>
      <c r="V314" s="14">
        <f t="shared" si="27"/>
        <v>0.19501777799873088</v>
      </c>
      <c r="W314" s="37">
        <f t="shared" si="28"/>
        <v>0.7711527142232733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22.979983023277207</v>
      </c>
      <c r="C315" s="13">
        <f t="shared" si="24"/>
        <v>-0.7720484264653464</v>
      </c>
      <c r="D315" s="10">
        <f t="shared" si="26"/>
        <v>0.4416169819114493</v>
      </c>
      <c r="E315" s="19"/>
      <c r="V315" s="14">
        <f t="shared" si="27"/>
        <v>0.19502555871257735</v>
      </c>
      <c r="W315" s="37">
        <f t="shared" si="28"/>
        <v>0.7720484264653464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22.979119909806712</v>
      </c>
      <c r="C316" s="13">
        <f t="shared" si="24"/>
        <v>-0.7729115399358406</v>
      </c>
      <c r="D316" s="10">
        <f t="shared" si="26"/>
        <v>0.4416071457959162</v>
      </c>
      <c r="E316" s="19"/>
      <c r="V316" s="14">
        <f t="shared" si="27"/>
        <v>0.19501687121801559</v>
      </c>
      <c r="W316" s="37">
        <f t="shared" si="28"/>
        <v>0.7729115399358406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22.978289283245218</v>
      </c>
      <c r="C317" s="13">
        <f t="shared" si="24"/>
        <v>-0.7737421664973354</v>
      </c>
      <c r="D317" s="10">
        <f t="shared" si="26"/>
        <v>0.4415787916079502</v>
      </c>
      <c r="E317" s="19"/>
      <c r="V317" s="14">
        <f t="shared" si="27"/>
        <v>0.19499182919793753</v>
      </c>
      <c r="W317" s="37">
        <f t="shared" si="28"/>
        <v>0.7737421664973354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22.977491032262037</v>
      </c>
      <c r="C318" s="13">
        <f t="shared" si="24"/>
        <v>-0.7745404174805159</v>
      </c>
      <c r="D318" s="10">
        <f t="shared" si="26"/>
        <v>0.44153204594216006</v>
      </c>
      <c r="E318" s="19"/>
      <c r="V318" s="14">
        <f t="shared" si="27"/>
        <v>0.19495054759386973</v>
      </c>
      <c r="W318" s="37">
        <f t="shared" si="28"/>
        <v>0.7745404174805159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22.976725046055243</v>
      </c>
      <c r="C319" s="13">
        <f t="shared" si="24"/>
        <v>-0.7753064036873099</v>
      </c>
      <c r="D319" s="10">
        <f t="shared" si="26"/>
        <v>0.44146703451729735</v>
      </c>
      <c r="E319" s="19"/>
      <c r="V319" s="14">
        <f t="shared" si="27"/>
        <v>0.1948931425654966</v>
      </c>
      <c r="W319" s="37">
        <f t="shared" si="28"/>
        <v>0.7753064036873099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22.975991214348483</v>
      </c>
      <c r="C320" s="13">
        <f t="shared" si="24"/>
        <v>-0.7760402353940705</v>
      </c>
      <c r="D320" s="10">
        <f t="shared" si="26"/>
        <v>0.44138388218303337</v>
      </c>
      <c r="E320" s="19"/>
      <c r="V320" s="14">
        <f t="shared" si="27"/>
        <v>0.19481973145096587</v>
      </c>
      <c r="W320" s="37">
        <f t="shared" si="28"/>
        <v>0.7760402353940705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22.975289427387967</v>
      </c>
      <c r="C321" s="13">
        <f t="shared" si="24"/>
        <v>-0.7767420223545862</v>
      </c>
      <c r="D321" s="10">
        <f t="shared" si="26"/>
        <v>0.44128271292658916</v>
      </c>
      <c r="E321" s="19"/>
      <c r="V321" s="14">
        <f t="shared" si="27"/>
        <v>0.1947304327278505</v>
      </c>
      <c r="W321" s="37">
        <f t="shared" si="28"/>
        <v>0.7767420223545862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22.974619575939244</v>
      </c>
      <c r="C322" s="13">
        <f t="shared" si="24"/>
        <v>-0.7774118738033096</v>
      </c>
      <c r="D322" s="10">
        <f t="shared" si="26"/>
        <v>0.4411636498794459</v>
      </c>
      <c r="E322" s="19"/>
      <c r="V322" s="14">
        <f t="shared" si="27"/>
        <v>0.19462536597495433</v>
      </c>
      <c r="W322" s="37">
        <f t="shared" si="28"/>
        <v>0.7774118738033096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22.973981551284254</v>
      </c>
      <c r="C323" s="13">
        <f t="shared" si="24"/>
        <v>-0.7780498984582991</v>
      </c>
      <c r="D323" s="10">
        <f t="shared" si="26"/>
        <v>0.4410268153238483</v>
      </c>
      <c r="E323" s="19"/>
      <c r="V323" s="14">
        <f t="shared" si="27"/>
        <v>0.19450465183469579</v>
      </c>
      <c r="W323" s="37">
        <f t="shared" si="28"/>
        <v>0.7780498984582991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22.973375245218197</v>
      </c>
      <c r="C324" s="13">
        <f t="shared" si="24"/>
        <v>-0.7786562045243564</v>
      </c>
      <c r="D324" s="10">
        <f t="shared" si="26"/>
        <v>0.44087233069937176</v>
      </c>
      <c r="E324" s="19"/>
      <c r="V324" s="14">
        <f t="shared" si="27"/>
        <v>0.19436841197629623</v>
      </c>
      <c r="W324" s="37">
        <f t="shared" si="28"/>
        <v>0.7786562045243564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22.972800550046575</v>
      </c>
      <c r="C325" s="13">
        <f t="shared" si="24"/>
        <v>-0.7792308996959783</v>
      </c>
      <c r="D325" s="10">
        <f t="shared" si="26"/>
        <v>0.4407003166093432</v>
      </c>
      <c r="E325" s="19"/>
      <c r="V325" s="14">
        <f t="shared" si="27"/>
        <v>0.19421676905957536</v>
      </c>
      <c r="W325" s="37">
        <f t="shared" si="28"/>
        <v>0.7792308996959783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22.972257358582134</v>
      </c>
      <c r="C326" s="13">
        <f t="shared" si="24"/>
        <v>-0.7797740911604194</v>
      </c>
      <c r="D326" s="10">
        <f t="shared" si="26"/>
        <v>0.4405108928272797</v>
      </c>
      <c r="E326" s="19"/>
      <c r="V326" s="14">
        <f t="shared" si="27"/>
        <v>0.19404984669948708</v>
      </c>
      <c r="W326" s="37">
        <f t="shared" si="28"/>
        <v>0.7797740911604194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22.971745564141894</v>
      </c>
      <c r="C327" s="13">
        <f t="shared" si="24"/>
        <v>-0.7802858856006587</v>
      </c>
      <c r="D327" s="10">
        <f t="shared" si="26"/>
        <v>0.4403041783032288</v>
      </c>
      <c r="E327" s="19"/>
      <c r="V327" s="14">
        <f t="shared" si="27"/>
        <v>0.1938677694312815</v>
      </c>
      <c r="W327" s="37">
        <f t="shared" si="28"/>
        <v>0.7802858856006587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22.97126506054426</v>
      </c>
      <c r="C328" s="13">
        <f aca="true" t="shared" si="30" ref="C328:C391">B328-$B$3</f>
        <v>-0.7807663891982948</v>
      </c>
      <c r="D328" s="10">
        <f t="shared" si="26"/>
        <v>0.44008029117002756</v>
      </c>
      <c r="E328" s="19"/>
      <c r="V328" s="14">
        <f t="shared" si="27"/>
        <v>0.19367066267629623</v>
      </c>
      <c r="W328" s="37">
        <f t="shared" si="28"/>
        <v>0.7807663891982948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22.970815742105955</v>
      </c>
      <c r="C329" s="13">
        <f t="shared" si="30"/>
        <v>-0.7812157076365978</v>
      </c>
      <c r="D329" s="10">
        <f aca="true" t="shared" si="32" ref="D329:D392">ABS(50.165*C329)/A329</f>
        <v>0.43983934874960634</v>
      </c>
      <c r="E329" s="19"/>
      <c r="V329" s="14">
        <f aca="true" t="shared" si="33" ref="V329:V392">D329^2</f>
        <v>0.19345865270847784</v>
      </c>
      <c r="W329" s="37">
        <f aca="true" t="shared" si="34" ref="W329:W392">-C329</f>
        <v>0.7812157076365978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22.970397503639205</v>
      </c>
      <c r="C330" s="13">
        <f t="shared" si="30"/>
        <v>-0.7816339461033479</v>
      </c>
      <c r="D330" s="10">
        <f t="shared" si="32"/>
        <v>0.4395814675591306</v>
      </c>
      <c r="E330" s="19"/>
      <c r="V330" s="14">
        <f t="shared" si="33"/>
        <v>0.19323186662143896</v>
      </c>
      <c r="W330" s="37">
        <f t="shared" si="34"/>
        <v>0.7816339461033479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22.97001024044882</v>
      </c>
      <c r="C331" s="13">
        <f t="shared" si="30"/>
        <v>-0.7820212092937346</v>
      </c>
      <c r="D331" s="10">
        <f t="shared" si="32"/>
        <v>0.4393067633171355</v>
      </c>
      <c r="E331" s="19"/>
      <c r="V331" s="14">
        <f t="shared" si="33"/>
        <v>0.19299043229617768</v>
      </c>
      <c r="W331" s="37">
        <f t="shared" si="34"/>
        <v>0.7820212092937346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22.969653848329255</v>
      </c>
      <c r="C332" s="13">
        <f t="shared" si="30"/>
        <v>-0.7823776014132982</v>
      </c>
      <c r="D332" s="10">
        <f t="shared" si="32"/>
        <v>0.4390153509496432</v>
      </c>
      <c r="E332" s="19"/>
      <c r="V332" s="14">
        <f t="shared" si="33"/>
        <v>0.1927344783694384</v>
      </c>
      <c r="W332" s="37">
        <f t="shared" si="34"/>
        <v>0.7823776014132982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22.969328223561853</v>
      </c>
      <c r="C333" s="13">
        <f t="shared" si="30"/>
        <v>-0.7827032261807005</v>
      </c>
      <c r="D333" s="10">
        <f t="shared" si="32"/>
        <v>0.4387073445961435</v>
      </c>
      <c r="E333" s="19"/>
      <c r="V333" s="14">
        <f t="shared" si="33"/>
        <v>0.19246413420259942</v>
      </c>
      <c r="W333" s="37">
        <f t="shared" si="34"/>
        <v>0.7827032261807005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22.96903326291193</v>
      </c>
      <c r="C334" s="13">
        <f t="shared" si="30"/>
        <v>-0.7829981868306248</v>
      </c>
      <c r="D334" s="10">
        <f t="shared" si="32"/>
        <v>0.43838285761560597</v>
      </c>
      <c r="E334" s="19"/>
      <c r="V334" s="14">
        <f t="shared" si="33"/>
        <v>0.19217952985122466</v>
      </c>
      <c r="W334" s="37">
        <f t="shared" si="34"/>
        <v>0.7829981868306248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22.968768863625993</v>
      </c>
      <c r="C335" s="13">
        <f t="shared" si="30"/>
        <v>-0.7832625861165603</v>
      </c>
      <c r="D335" s="10">
        <f t="shared" si="32"/>
        <v>0.4380420025923885</v>
      </c>
      <c r="E335" s="19"/>
      <c r="V335" s="14">
        <f t="shared" si="33"/>
        <v>0.1918807960351501</v>
      </c>
      <c r="W335" s="37">
        <f t="shared" si="34"/>
        <v>0.7832625861165603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22.968534923428944</v>
      </c>
      <c r="C336" s="13">
        <f t="shared" si="30"/>
        <v>-0.7834965263136091</v>
      </c>
      <c r="D336" s="10">
        <f t="shared" si="32"/>
        <v>0.4376848913421181</v>
      </c>
      <c r="E336" s="19"/>
      <c r="V336" s="14">
        <f t="shared" si="33"/>
        <v>0.19156806410916172</v>
      </c>
      <c r="W336" s="37">
        <f t="shared" si="34"/>
        <v>0.7834965263136091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22.968331340521267</v>
      </c>
      <c r="C337" s="13">
        <f t="shared" si="30"/>
        <v>-0.7837001092212859</v>
      </c>
      <c r="D337" s="10">
        <f t="shared" si="32"/>
        <v>0.4373116349175284</v>
      </c>
      <c r="E337" s="19"/>
      <c r="V337" s="14">
        <f t="shared" si="33"/>
        <v>0.19124146603424164</v>
      </c>
      <c r="W337" s="37">
        <f t="shared" si="34"/>
        <v>0.7837001092212859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22.968158013576332</v>
      </c>
      <c r="C338" s="13">
        <f t="shared" si="30"/>
        <v>-0.7838734361662212</v>
      </c>
      <c r="D338" s="10">
        <f t="shared" si="32"/>
        <v>0.43692234361420534</v>
      </c>
      <c r="E338" s="19"/>
      <c r="V338" s="14">
        <f t="shared" si="33"/>
        <v>0.19090113434932973</v>
      </c>
      <c r="W338" s="37">
        <f t="shared" si="34"/>
        <v>0.7838734361662212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22.968014841737592</v>
      </c>
      <c r="C339" s="13">
        <f t="shared" si="30"/>
        <v>-0.7840166080049613</v>
      </c>
      <c r="D339" s="10">
        <f t="shared" si="32"/>
        <v>0.4365171269763472</v>
      </c>
      <c r="E339" s="19"/>
      <c r="V339" s="14">
        <f t="shared" si="33"/>
        <v>0.19054720214368442</v>
      </c>
      <c r="W339" s="37">
        <f t="shared" si="34"/>
        <v>0.7840166080049613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22.967901724615903</v>
      </c>
      <c r="C340" s="13">
        <f t="shared" si="30"/>
        <v>-0.7841297251266504</v>
      </c>
      <c r="D340" s="10">
        <f t="shared" si="32"/>
        <v>0.4360960938024214</v>
      </c>
      <c r="E340" s="19"/>
      <c r="V340" s="14">
        <f t="shared" si="33"/>
        <v>0.19017980302973034</v>
      </c>
      <c r="W340" s="37">
        <f t="shared" si="34"/>
        <v>0.7841297251266504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22.967818562286823</v>
      </c>
      <c r="C341" s="13">
        <f t="shared" si="30"/>
        <v>-0.7842128874557304</v>
      </c>
      <c r="D341" s="10">
        <f t="shared" si="32"/>
        <v>0.4356593521507942</v>
      </c>
      <c r="E341" s="19"/>
      <c r="V341" s="14">
        <f t="shared" si="33"/>
        <v>0.18979907111644972</v>
      </c>
      <c r="W341" s="37">
        <f t="shared" si="34"/>
        <v>0.7842128874557304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22.967765255287937</v>
      </c>
      <c r="C342" s="13">
        <f t="shared" si="30"/>
        <v>-0.7842661944546165</v>
      </c>
      <c r="D342" s="10">
        <f t="shared" si="32"/>
        <v>0.4352070093453079</v>
      </c>
      <c r="E342" s="19"/>
      <c r="V342" s="14">
        <f t="shared" si="33"/>
        <v>0.18940514098328695</v>
      </c>
      <c r="W342" s="37">
        <f t="shared" si="34"/>
        <v>0.7842661944546165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22.967741704616124</v>
      </c>
      <c r="C343" s="13">
        <f t="shared" si="30"/>
        <v>-0.7842897451264292</v>
      </c>
      <c r="D343" s="10">
        <f t="shared" si="32"/>
        <v>0.4347391719808544</v>
      </c>
      <c r="E343" s="19"/>
      <c r="V343" s="14">
        <f t="shared" si="33"/>
        <v>0.18899814765459888</v>
      </c>
      <c r="W343" s="37">
        <f t="shared" si="34"/>
        <v>0.7842897451264292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22.967747811725026</v>
      </c>
      <c r="C344" s="13">
        <f t="shared" si="30"/>
        <v>-0.7842836380175271</v>
      </c>
      <c r="D344" s="10">
        <f t="shared" si="32"/>
        <v>0.4342559459287996</v>
      </c>
      <c r="E344" s="19"/>
      <c r="V344" s="14">
        <f t="shared" si="33"/>
        <v>0.18857822657451653</v>
      </c>
      <c r="W344" s="37">
        <f t="shared" si="34"/>
        <v>0.7842836380175271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22.967783478522332</v>
      </c>
      <c r="C345" s="13">
        <f t="shared" si="30"/>
        <v>-0.7842479712202213</v>
      </c>
      <c r="D345" s="10">
        <f t="shared" si="32"/>
        <v>0.4337574363424741</v>
      </c>
      <c r="E345" s="19"/>
      <c r="V345" s="14">
        <f t="shared" si="33"/>
        <v>0.18814551358239548</v>
      </c>
      <c r="W345" s="37">
        <f t="shared" si="34"/>
        <v>0.7842479712202213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22.967848607367223</v>
      </c>
      <c r="C346" s="13">
        <f t="shared" si="30"/>
        <v>-0.7841828423753299</v>
      </c>
      <c r="D346" s="10">
        <f t="shared" si="32"/>
        <v>0.43324374766253765</v>
      </c>
      <c r="E346" s="19"/>
      <c r="V346" s="14">
        <f t="shared" si="33"/>
        <v>0.1877001448886806</v>
      </c>
      <c r="W346" s="37">
        <f t="shared" si="34"/>
        <v>0.7841828423753299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22.967943101067736</v>
      </c>
      <c r="C347" s="13">
        <f t="shared" si="30"/>
        <v>-0.7840883486748176</v>
      </c>
      <c r="D347" s="10">
        <f t="shared" si="32"/>
        <v>0.43271498362235666</v>
      </c>
      <c r="E347" s="19"/>
      <c r="V347" s="14">
        <f t="shared" si="33"/>
        <v>0.1872422570512964</v>
      </c>
      <c r="W347" s="37">
        <f t="shared" si="34"/>
        <v>0.7840883486748176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22.968066862878242</v>
      </c>
      <c r="C348" s="13">
        <f t="shared" si="30"/>
        <v>-0.783964586864311</v>
      </c>
      <c r="D348" s="10">
        <f t="shared" si="32"/>
        <v>0.43217124725327655</v>
      </c>
      <c r="E348" s="19"/>
      <c r="V348" s="14">
        <f t="shared" si="33"/>
        <v>0.1867719869524527</v>
      </c>
      <c r="W348" s="37">
        <f t="shared" si="34"/>
        <v>0.783964586864311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22.96821979649687</v>
      </c>
      <c r="C349" s="13">
        <f t="shared" si="30"/>
        <v>-0.7838116532456816</v>
      </c>
      <c r="D349" s="10">
        <f t="shared" si="32"/>
        <v>0.43161264088989704</v>
      </c>
      <c r="E349" s="19"/>
      <c r="V349" s="14">
        <f t="shared" si="33"/>
        <v>0.18628947177595123</v>
      </c>
      <c r="W349" s="37">
        <f t="shared" si="34"/>
        <v>0.7838116532456816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22.96840180606295</v>
      </c>
      <c r="C350" s="13">
        <f t="shared" si="30"/>
        <v>-0.7836296436796033</v>
      </c>
      <c r="D350" s="10">
        <f t="shared" si="32"/>
        <v>0.4310392661752993</v>
      </c>
      <c r="E350" s="19"/>
      <c r="V350" s="14">
        <f t="shared" si="33"/>
        <v>0.18579484898494053</v>
      </c>
      <c r="W350" s="37">
        <f t="shared" si="34"/>
        <v>0.7836296436796033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22.96861279615453</v>
      </c>
      <c r="C351" s="13">
        <f t="shared" si="30"/>
        <v>-0.7834186535880221</v>
      </c>
      <c r="D351" s="10">
        <f t="shared" si="32"/>
        <v>0.4304512240661898</v>
      </c>
      <c r="E351" s="19"/>
      <c r="V351" s="14">
        <f t="shared" si="33"/>
        <v>0.18528825630008114</v>
      </c>
      <c r="W351" s="37">
        <f t="shared" si="34"/>
        <v>0.7834186535880221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22.968852671785843</v>
      </c>
      <c r="C352" s="13">
        <f t="shared" si="30"/>
        <v>-0.7831787779567101</v>
      </c>
      <c r="D352" s="10">
        <f t="shared" si="32"/>
        <v>0.4298486148380565</v>
      </c>
      <c r="E352" s="19"/>
      <c r="V352" s="14">
        <f t="shared" si="33"/>
        <v>0.18476983167819583</v>
      </c>
      <c r="W352" s="37">
        <f t="shared" si="34"/>
        <v>0.7831787779567101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22.96912133840488</v>
      </c>
      <c r="C353" s="13">
        <f t="shared" si="30"/>
        <v>-0.7829101113376744</v>
      </c>
      <c r="D353" s="10">
        <f t="shared" si="32"/>
        <v>0.4292315380902124</v>
      </c>
      <c r="E353" s="19"/>
      <c r="V353" s="14">
        <f t="shared" si="33"/>
        <v>0.18423971329128946</v>
      </c>
      <c r="W353" s="37">
        <f t="shared" si="34"/>
        <v>0.7829101113376744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22.969418701890838</v>
      </c>
      <c r="C354" s="13">
        <f t="shared" si="30"/>
        <v>-0.7826127478517151</v>
      </c>
      <c r="D354" s="10">
        <f t="shared" si="32"/>
        <v>0.4286000927508874</v>
      </c>
      <c r="E354" s="19"/>
      <c r="V354" s="14">
        <f t="shared" si="33"/>
        <v>0.18369803950606928</v>
      </c>
      <c r="W354" s="37">
        <f t="shared" si="34"/>
        <v>0.7826127478517151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22.969744668551726</v>
      </c>
      <c r="C355" s="13">
        <f t="shared" si="30"/>
        <v>-0.7822867811908267</v>
      </c>
      <c r="D355" s="10">
        <f t="shared" si="32"/>
        <v>0.42795437708220085</v>
      </c>
      <c r="E355" s="19"/>
      <c r="V355" s="14">
        <f t="shared" si="33"/>
        <v>0.18314494886381455</v>
      </c>
      <c r="W355" s="37">
        <f t="shared" si="34"/>
        <v>0.7822867811908267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22.970099145121942</v>
      </c>
      <c r="C356" s="13">
        <f t="shared" si="30"/>
        <v>-0.7819323046206108</v>
      </c>
      <c r="D356" s="10">
        <f t="shared" si="32"/>
        <v>0.42729448868510833</v>
      </c>
      <c r="E356" s="19"/>
      <c r="V356" s="14">
        <f t="shared" si="33"/>
        <v>0.18258058006066819</v>
      </c>
      <c r="W356" s="37">
        <f t="shared" si="34"/>
        <v>0.7819323046206108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22.970482038759815</v>
      </c>
      <c r="C357" s="13">
        <f t="shared" si="30"/>
        <v>-0.7815494109827377</v>
      </c>
      <c r="D357" s="10">
        <f t="shared" si="32"/>
        <v>0.426620524504342</v>
      </c>
      <c r="E357" s="19"/>
      <c r="V357" s="14">
        <f t="shared" si="33"/>
        <v>0.18200507192835988</v>
      </c>
      <c r="W357" s="37">
        <f t="shared" si="34"/>
        <v>0.7815494109827377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22.970893257045233</v>
      </c>
      <c r="C358" s="13">
        <f t="shared" si="30"/>
        <v>-0.7811381926973198</v>
      </c>
      <c r="D358" s="10">
        <f t="shared" si="32"/>
        <v>0.42593258083327223</v>
      </c>
      <c r="E358" s="19"/>
      <c r="V358" s="14">
        <f t="shared" si="33"/>
        <v>0.18141856341529197</v>
      </c>
      <c r="W358" s="37">
        <f t="shared" si="34"/>
        <v>0.7811381926973198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22.97133270797725</v>
      </c>
      <c r="C359" s="13">
        <f t="shared" si="30"/>
        <v>-0.7806987417653026</v>
      </c>
      <c r="D359" s="10">
        <f t="shared" si="32"/>
        <v>0.42523075331874494</v>
      </c>
      <c r="E359" s="19"/>
      <c r="V359" s="14">
        <f t="shared" si="33"/>
        <v>0.1808211935680273</v>
      </c>
      <c r="W359" s="37">
        <f t="shared" si="34"/>
        <v>0.7806987417653026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22.97180029997171</v>
      </c>
      <c r="C360" s="13">
        <f t="shared" si="30"/>
        <v>-0.7802311497708416</v>
      </c>
      <c r="D360" s="10">
        <f t="shared" si="32"/>
        <v>0.42451513696588145</v>
      </c>
      <c r="E360" s="19"/>
      <c r="V360" s="14">
        <f t="shared" si="33"/>
        <v>0.18021310151316108</v>
      </c>
      <c r="W360" s="37">
        <f t="shared" si="34"/>
        <v>0.7802311497708416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22.97229594185896</v>
      </c>
      <c r="C361" s="13">
        <f t="shared" si="30"/>
        <v>-0.7797355078835935</v>
      </c>
      <c r="D361" s="10">
        <f t="shared" si="32"/>
        <v>0.42378582614280025</v>
      </c>
      <c r="E361" s="19"/>
      <c r="V361" s="14">
        <f t="shared" si="33"/>
        <v>0.17959442643953571</v>
      </c>
      <c r="W361" s="37">
        <f t="shared" si="34"/>
        <v>0.7797355078835935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22.972819542881375</v>
      </c>
      <c r="C362" s="13">
        <f t="shared" si="30"/>
        <v>-0.7792119068611782</v>
      </c>
      <c r="D362" s="10">
        <f t="shared" si="32"/>
        <v>0.42304291458540044</v>
      </c>
      <c r="E362" s="19"/>
      <c r="V362" s="14">
        <f t="shared" si="33"/>
        <v>0.17896530758091042</v>
      </c>
      <c r="W362" s="37">
        <f t="shared" si="34"/>
        <v>0.7792119068611782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22.973371012691203</v>
      </c>
      <c r="C363" s="13">
        <f t="shared" si="30"/>
        <v>-0.7786604370513501</v>
      </c>
      <c r="D363" s="10">
        <f t="shared" si="32"/>
        <v>0.4222864954019565</v>
      </c>
      <c r="E363" s="19"/>
      <c r="V363" s="14">
        <f t="shared" si="33"/>
        <v>0.17832588419886664</v>
      </c>
      <c r="W363" s="37">
        <f t="shared" si="34"/>
        <v>0.7786604370513501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22.973950261348147</v>
      </c>
      <c r="C364" s="13">
        <f t="shared" si="30"/>
        <v>-0.7780811883944061</v>
      </c>
      <c r="D364" s="10">
        <f t="shared" si="32"/>
        <v>0.42151666107781194</v>
      </c>
      <c r="E364" s="19"/>
      <c r="V364" s="14">
        <f t="shared" si="33"/>
        <v>0.17767629556618697</v>
      </c>
      <c r="W364" s="37">
        <f t="shared" si="34"/>
        <v>0.7780811883944061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22.974557199317132</v>
      </c>
      <c r="C365" s="13">
        <f t="shared" si="30"/>
        <v>-0.7774742504254206</v>
      </c>
      <c r="D365" s="10">
        <f t="shared" si="32"/>
        <v>0.4207335034799484</v>
      </c>
      <c r="E365" s="19"/>
      <c r="V365" s="14">
        <f t="shared" si="33"/>
        <v>0.17701668095051176</v>
      </c>
      <c r="W365" s="37">
        <f t="shared" si="34"/>
        <v>0.7774742504254206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22.975191737466012</v>
      </c>
      <c r="C366" s="13">
        <f t="shared" si="30"/>
        <v>-0.7768397122765407</v>
      </c>
      <c r="D366" s="10">
        <f t="shared" si="32"/>
        <v>0.41993711386155885</v>
      </c>
      <c r="E366" s="19"/>
      <c r="V366" s="14">
        <f t="shared" si="33"/>
        <v>0.17634717959837584</v>
      </c>
      <c r="W366" s="37">
        <f t="shared" si="34"/>
        <v>0.7768397122765407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22.97585378706331</v>
      </c>
      <c r="C367" s="13">
        <f t="shared" si="30"/>
        <v>-0.7761776626792418</v>
      </c>
      <c r="D367" s="10">
        <f t="shared" si="32"/>
        <v>0.419127582866568</v>
      </c>
      <c r="E367" s="19"/>
      <c r="V367" s="14">
        <f t="shared" si="33"/>
        <v>0.17566793071957182</v>
      </c>
      <c r="W367" s="37">
        <f t="shared" si="34"/>
        <v>0.7761776626792418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22.976543259775998</v>
      </c>
      <c r="C368" s="13">
        <f t="shared" si="30"/>
        <v>-0.7754881899665556</v>
      </c>
      <c r="D368" s="10">
        <f t="shared" si="32"/>
        <v>0.4183050005341103</v>
      </c>
      <c r="E368" s="19"/>
      <c r="V368" s="14">
        <f t="shared" si="33"/>
        <v>0.17497907347184202</v>
      </c>
      <c r="W368" s="37">
        <f t="shared" si="34"/>
        <v>0.7754881899665556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22.977260067667242</v>
      </c>
      <c r="C369" s="13">
        <f t="shared" si="30"/>
        <v>-0.7747713820753113</v>
      </c>
      <c r="D369" s="10">
        <f t="shared" si="32"/>
        <v>0.417469456302986</v>
      </c>
      <c r="E369" s="19"/>
      <c r="V369" s="14">
        <f t="shared" si="33"/>
        <v>0.17428074694591073</v>
      </c>
      <c r="W369" s="37">
        <f t="shared" si="34"/>
        <v>0.7747713820753113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22.978004123194214</v>
      </c>
      <c r="C370" s="13">
        <f t="shared" si="30"/>
        <v>-0.7740273265483388</v>
      </c>
      <c r="D370" s="10">
        <f t="shared" si="32"/>
        <v>0.4166210390160667</v>
      </c>
      <c r="E370" s="19"/>
      <c r="V370" s="14">
        <f t="shared" si="33"/>
        <v>0.17357309015082695</v>
      </c>
      <c r="W370" s="37">
        <f t="shared" si="34"/>
        <v>0.7740273265483388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22.978775339205903</v>
      </c>
      <c r="C371" s="13">
        <f t="shared" si="30"/>
        <v>-0.77325611053665</v>
      </c>
      <c r="D371" s="10">
        <f t="shared" si="32"/>
        <v>0.4157598369246629</v>
      </c>
      <c r="E371" s="19"/>
      <c r="V371" s="14">
        <f t="shared" si="33"/>
        <v>0.1728562419996223</v>
      </c>
      <c r="W371" s="37">
        <f t="shared" si="34"/>
        <v>0.77325611053665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22.979573628940887</v>
      </c>
      <c r="C372" s="13">
        <f t="shared" si="30"/>
        <v>-0.7724578208016659</v>
      </c>
      <c r="D372" s="10">
        <f t="shared" si="32"/>
        <v>0.4148859376928861</v>
      </c>
      <c r="E372" s="19"/>
      <c r="V372" s="14">
        <f t="shared" si="33"/>
        <v>0.17213034129530538</v>
      </c>
      <c r="W372" s="37">
        <f t="shared" si="34"/>
        <v>0.7724578208016659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22.980398906025233</v>
      </c>
      <c r="C373" s="13">
        <f t="shared" si="30"/>
        <v>-0.7716325437173204</v>
      </c>
      <c r="D373" s="10">
        <f t="shared" si="32"/>
        <v>0.41399942840191845</v>
      </c>
      <c r="E373" s="19"/>
      <c r="V373" s="14">
        <f t="shared" si="33"/>
        <v>0.1713955267171152</v>
      </c>
      <c r="W373" s="37">
        <f t="shared" si="34"/>
        <v>0.7716325437173204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22.98125108447028</v>
      </c>
      <c r="C374" s="13">
        <f t="shared" si="30"/>
        <v>-0.7707803652722731</v>
      </c>
      <c r="D374" s="10">
        <f t="shared" si="32"/>
        <v>0.41310039555431183</v>
      </c>
      <c r="E374" s="19"/>
      <c r="V374" s="14">
        <f t="shared" si="33"/>
        <v>0.1706519368071289</v>
      </c>
      <c r="W374" s="37">
        <f t="shared" si="34"/>
        <v>0.7707803652722731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22.982130078670536</v>
      </c>
      <c r="C375" s="13">
        <f t="shared" si="30"/>
        <v>-0.7699013710720166</v>
      </c>
      <c r="D375" s="10">
        <f t="shared" si="32"/>
        <v>0.412188925078204</v>
      </c>
      <c r="E375" s="19"/>
      <c r="V375" s="14">
        <f t="shared" si="33"/>
        <v>0.16989970995712525</v>
      </c>
      <c r="W375" s="37">
        <f t="shared" si="34"/>
        <v>0.7699013710720166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22.983035803401563</v>
      </c>
      <c r="C376" s="13">
        <f t="shared" si="30"/>
        <v>-0.7689956463409899</v>
      </c>
      <c r="D376" s="10">
        <f t="shared" si="32"/>
        <v>0.4112651023315113</v>
      </c>
      <c r="E376" s="19"/>
      <c r="V376" s="14">
        <f t="shared" si="33"/>
        <v>0.16913898439574848</v>
      </c>
      <c r="W376" s="37">
        <f t="shared" si="34"/>
        <v>0.7689956463409899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22.983968173817832</v>
      </c>
      <c r="C377" s="13">
        <f t="shared" si="30"/>
        <v>-0.768063275924721</v>
      </c>
      <c r="D377" s="10">
        <f t="shared" si="32"/>
        <v>0.41032901210610895</v>
      </c>
      <c r="E377" s="19"/>
      <c r="V377" s="14">
        <f t="shared" si="33"/>
        <v>0.1683698981759753</v>
      </c>
      <c r="W377" s="37">
        <f t="shared" si="34"/>
        <v>0.768063275924721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22.984927105450687</v>
      </c>
      <c r="C378" s="13">
        <f t="shared" si="30"/>
        <v>-0.7671043442918659</v>
      </c>
      <c r="D378" s="10">
        <f t="shared" si="32"/>
        <v>0.40938073863193036</v>
      </c>
      <c r="E378" s="19"/>
      <c r="V378" s="14">
        <f t="shared" si="33"/>
        <v>0.16759258916282488</v>
      </c>
      <c r="W378" s="37">
        <f t="shared" si="34"/>
        <v>0.7671043442918659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22.985912514206184</v>
      </c>
      <c r="C379" s="13">
        <f t="shared" si="30"/>
        <v>-0.7661189355363689</v>
      </c>
      <c r="D379" s="10">
        <f t="shared" si="32"/>
        <v>0.4084203655811046</v>
      </c>
      <c r="E379" s="19"/>
      <c r="V379" s="14">
        <f t="shared" si="33"/>
        <v>0.16680719502140315</v>
      </c>
      <c r="W379" s="37">
        <f t="shared" si="34"/>
        <v>0.7661189355363689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22.98692431636309</v>
      </c>
      <c r="C380" s="13">
        <f t="shared" si="30"/>
        <v>-0.7651071333794626</v>
      </c>
      <c r="D380" s="10">
        <f t="shared" si="32"/>
        <v>0.40744797607198235</v>
      </c>
      <c r="E380" s="19"/>
      <c r="V380" s="14">
        <f t="shared" si="33"/>
        <v>0.16601385320515472</v>
      </c>
      <c r="W380" s="37">
        <f t="shared" si="34"/>
        <v>0.7651071333794626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22.987962428570796</v>
      </c>
      <c r="C381" s="13">
        <f t="shared" si="30"/>
        <v>-0.7640690211717569</v>
      </c>
      <c r="D381" s="10">
        <f t="shared" si="32"/>
        <v>0.4064636526731833</v>
      </c>
      <c r="E381" s="19"/>
      <c r="V381" s="14">
        <f t="shared" si="33"/>
        <v>0.1652127009444262</v>
      </c>
      <c r="W381" s="37">
        <f t="shared" si="34"/>
        <v>0.7640690211717569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22.98902676784729</v>
      </c>
      <c r="C382" s="13">
        <f t="shared" si="30"/>
        <v>-0.7630046818952643</v>
      </c>
      <c r="D382" s="10">
        <f t="shared" si="32"/>
        <v>0.40546747740758404</v>
      </c>
      <c r="E382" s="19"/>
      <c r="V382" s="14">
        <f t="shared" si="33"/>
        <v>0.16440387523526967</v>
      </c>
      <c r="W382" s="37">
        <f t="shared" si="34"/>
        <v>0.7630046818952643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22.990117251577132</v>
      </c>
      <c r="C383" s="13">
        <f t="shared" si="30"/>
        <v>-0.7619141981654209</v>
      </c>
      <c r="D383" s="10">
        <f t="shared" si="32"/>
        <v>0.40445953175627875</v>
      </c>
      <c r="E383" s="19"/>
      <c r="V383" s="14">
        <f t="shared" si="33"/>
        <v>0.16358751282850825</v>
      </c>
      <c r="W383" s="37">
        <f t="shared" si="34"/>
        <v>0.7619141981654209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22.991233797509434</v>
      </c>
      <c r="C384" s="13">
        <f t="shared" si="30"/>
        <v>-0.7607976522331192</v>
      </c>
      <c r="D384" s="10">
        <f t="shared" si="32"/>
        <v>0.4034398966625204</v>
      </c>
      <c r="E384" s="19"/>
      <c r="V384" s="14">
        <f t="shared" si="33"/>
        <v>0.16276375021906514</v>
      </c>
      <c r="W384" s="37">
        <f t="shared" si="34"/>
        <v>0.7607976522331192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22.992376323755856</v>
      </c>
      <c r="C385" s="13">
        <f t="shared" si="30"/>
        <v>-0.759655125986697</v>
      </c>
      <c r="D385" s="10">
        <f t="shared" si="32"/>
        <v>0.4024086525356141</v>
      </c>
      <c r="E385" s="19"/>
      <c r="V385" s="14">
        <f t="shared" si="33"/>
        <v>0.1619327236355286</v>
      </c>
      <c r="W385" s="37">
        <f t="shared" si="34"/>
        <v>0.759655125986697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22.993544748788647</v>
      </c>
      <c r="C386" s="13">
        <f t="shared" si="30"/>
        <v>-0.758486700953906</v>
      </c>
      <c r="D386" s="10">
        <f t="shared" si="32"/>
        <v>0.40136587925477524</v>
      </c>
      <c r="E386" s="19"/>
      <c r="V386" s="14">
        <f t="shared" si="33"/>
        <v>0.1610945690299588</v>
      </c>
      <c r="W386" s="37">
        <f t="shared" si="34"/>
        <v>0.758486700953906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22.994738991438627</v>
      </c>
      <c r="C387" s="13">
        <f t="shared" si="30"/>
        <v>-0.757292458303926</v>
      </c>
      <c r="D387" s="10">
        <f t="shared" si="32"/>
        <v>0.4003116561729868</v>
      </c>
      <c r="E387" s="19"/>
      <c r="V387" s="14">
        <f t="shared" si="33"/>
        <v>0.1602494220679596</v>
      </c>
      <c r="W387" s="37">
        <f t="shared" si="34"/>
        <v>0.757292458303926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22.995958970893263</v>
      </c>
      <c r="C388" s="13">
        <f t="shared" si="30"/>
        <v>-0.7560724788492905</v>
      </c>
      <c r="D388" s="10">
        <f t="shared" si="32"/>
        <v>0.3992460621207859</v>
      </c>
      <c r="E388" s="19"/>
      <c r="V388" s="14">
        <f t="shared" si="33"/>
        <v>0.15939741811895444</v>
      </c>
      <c r="W388" s="37">
        <f t="shared" si="34"/>
        <v>0.7560724788492905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22.99720460669471</v>
      </c>
      <c r="C389" s="13">
        <f t="shared" si="30"/>
        <v>-0.7548268430478444</v>
      </c>
      <c r="D389" s="10">
        <f t="shared" si="32"/>
        <v>0.39816917541004326</v>
      </c>
      <c r="E389" s="19"/>
      <c r="V389" s="14">
        <f t="shared" si="33"/>
        <v>0.1585386922467138</v>
      </c>
      <c r="W389" s="37">
        <f t="shared" si="34"/>
        <v>0.7548268430478444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22.998475818737894</v>
      </c>
      <c r="C390" s="13">
        <f t="shared" si="30"/>
        <v>-0.7535556310046587</v>
      </c>
      <c r="D390" s="10">
        <f t="shared" si="32"/>
        <v>0.3970810738376965</v>
      </c>
      <c r="E390" s="19"/>
      <c r="V390" s="14">
        <f t="shared" si="33"/>
        <v>0.15767337920009816</v>
      </c>
      <c r="W390" s="37">
        <f t="shared" si="34"/>
        <v>0.7535556310046587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22.999772527268547</v>
      </c>
      <c r="C391" s="13">
        <f t="shared" si="30"/>
        <v>-0.7522589224740059</v>
      </c>
      <c r="D391" s="10">
        <f t="shared" si="32"/>
        <v>0.3959818346894912</v>
      </c>
      <c r="E391" s="19"/>
      <c r="V391" s="14">
        <f t="shared" si="33"/>
        <v>0.15680161340405555</v>
      </c>
      <c r="W391" s="37">
        <f t="shared" si="34"/>
        <v>0.7522589224740059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23.001094652881353</v>
      </c>
      <c r="C392" s="13">
        <f aca="true" t="shared" si="36" ref="C392:C455">B392-$B$3</f>
        <v>-0.7509367968612004</v>
      </c>
      <c r="D392" s="10">
        <f t="shared" si="32"/>
        <v>0.39487153474362807</v>
      </c>
      <c r="E392" s="19"/>
      <c r="V392" s="14">
        <f t="shared" si="33"/>
        <v>0.15592352895078826</v>
      </c>
      <c r="W392" s="37">
        <f t="shared" si="34"/>
        <v>0.7509367968612004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23.002442116517994</v>
      </c>
      <c r="C393" s="13">
        <f t="shared" si="36"/>
        <v>-0.7495893332245593</v>
      </c>
      <c r="D393" s="10">
        <f aca="true" t="shared" si="38" ref="D393:D456">ABS(50.165*C393)/A393</f>
        <v>0.3937502502744505</v>
      </c>
      <c r="E393" s="19"/>
      <c r="V393" s="14">
        <f aca="true" t="shared" si="39" ref="V393:V456">D393^2</f>
        <v>0.15503925959119239</v>
      </c>
      <c r="W393" s="37">
        <f aca="true" t="shared" si="40" ref="W393:W456">-C393</f>
        <v>0.7495893332245593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23.003814839465324</v>
      </c>
      <c r="C394" s="13">
        <f t="shared" si="36"/>
        <v>-0.748216610277229</v>
      </c>
      <c r="D394" s="10">
        <f t="shared" si="38"/>
        <v>0.39261805705603753</v>
      </c>
      <c r="E394" s="19"/>
      <c r="V394" s="14">
        <f t="shared" si="39"/>
        <v>0.15414893872645793</v>
      </c>
      <c r="W394" s="37">
        <f t="shared" si="40"/>
        <v>0.748216610277229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23.005212743353454</v>
      </c>
      <c r="C395" s="13">
        <f t="shared" si="36"/>
        <v>-0.7468187063890994</v>
      </c>
      <c r="D395" s="10">
        <f t="shared" si="38"/>
        <v>0.39147503036582204</v>
      </c>
      <c r="E395" s="19"/>
      <c r="V395" s="14">
        <f t="shared" si="39"/>
        <v>0.15325269939992128</v>
      </c>
      <c r="W395" s="37">
        <f t="shared" si="40"/>
        <v>0.7468187063890994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23.00663575015392</v>
      </c>
      <c r="C396" s="13">
        <f t="shared" si="36"/>
        <v>-0.7453956995886344</v>
      </c>
      <c r="D396" s="10">
        <f t="shared" si="38"/>
        <v>0.3903212449881403</v>
      </c>
      <c r="E396" s="19"/>
      <c r="V396" s="14">
        <f t="shared" si="39"/>
        <v>0.15235067428909185</v>
      </c>
      <c r="W396" s="37">
        <f t="shared" si="40"/>
        <v>0.7453956995886344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23.008083782177806</v>
      </c>
      <c r="C397" s="13">
        <f t="shared" si="36"/>
        <v>-0.743947667564747</v>
      </c>
      <c r="D397" s="10">
        <f t="shared" si="38"/>
        <v>0.38915677521778447</v>
      </c>
      <c r="E397" s="19"/>
      <c r="V397" s="14">
        <f t="shared" si="39"/>
        <v>0.15144299569790523</v>
      </c>
      <c r="W397" s="37">
        <f t="shared" si="40"/>
        <v>0.743947667564747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23.009556762073963</v>
      </c>
      <c r="C398" s="13">
        <f t="shared" si="36"/>
        <v>-0.7424746876685901</v>
      </c>
      <c r="D398" s="10">
        <f t="shared" si="38"/>
        <v>0.38798169486348777</v>
      </c>
      <c r="E398" s="19"/>
      <c r="V398" s="14">
        <f t="shared" si="39"/>
        <v>0.15052979554914453</v>
      </c>
      <c r="W398" s="37">
        <f t="shared" si="40"/>
        <v>0.7424746876685901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23.01105461282712</v>
      </c>
      <c r="C399" s="13">
        <f t="shared" si="36"/>
        <v>-0.7409768369154328</v>
      </c>
      <c r="D399" s="10">
        <f t="shared" si="38"/>
        <v>0.3867960772514327</v>
      </c>
      <c r="E399" s="19"/>
      <c r="V399" s="14">
        <f t="shared" si="39"/>
        <v>0.14961120537709632</v>
      </c>
      <c r="W399" s="37">
        <f t="shared" si="40"/>
        <v>0.7409768369154328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23.012577257756103</v>
      </c>
      <c r="C400" s="13">
        <f t="shared" si="36"/>
        <v>-0.7394541919864501</v>
      </c>
      <c r="D400" s="10">
        <f t="shared" si="38"/>
        <v>0.38559999522869304</v>
      </c>
      <c r="E400" s="19"/>
      <c r="V400" s="14">
        <f t="shared" si="39"/>
        <v>0.14868735632036809</v>
      </c>
      <c r="W400" s="37">
        <f t="shared" si="40"/>
        <v>0.7394541919864501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23.014124620512064</v>
      </c>
      <c r="C401" s="13">
        <f t="shared" si="36"/>
        <v>-0.7379068292304893</v>
      </c>
      <c r="D401" s="10">
        <f t="shared" si="38"/>
        <v>0.3843935211666407</v>
      </c>
      <c r="E401" s="19"/>
      <c r="V401" s="14">
        <f t="shared" si="39"/>
        <v>0.14775837911488868</v>
      </c>
      <c r="W401" s="37">
        <f t="shared" si="40"/>
        <v>0.7379068292304893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23.01569662507662</v>
      </c>
      <c r="C402" s="13">
        <f t="shared" si="36"/>
        <v>-0.7363348246659314</v>
      </c>
      <c r="D402" s="10">
        <f t="shared" si="38"/>
        <v>0.3831767269643822</v>
      </c>
      <c r="E402" s="19"/>
      <c r="V402" s="14">
        <f t="shared" si="39"/>
        <v>0.1468244040871367</v>
      </c>
      <c r="W402" s="37">
        <f t="shared" si="40"/>
        <v>0.7363348246659314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23.017293195760196</v>
      </c>
      <c r="C403" s="13">
        <f t="shared" si="36"/>
        <v>-0.734738253982357</v>
      </c>
      <c r="D403" s="10">
        <f t="shared" si="38"/>
        <v>0.3819496840520719</v>
      </c>
      <c r="E403" s="19"/>
      <c r="V403" s="14">
        <f t="shared" si="39"/>
        <v>0.14588556114747755</v>
      </c>
      <c r="W403" s="37">
        <f t="shared" si="40"/>
        <v>0.734738253982357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23.018914257200116</v>
      </c>
      <c r="C404" s="13">
        <f t="shared" si="36"/>
        <v>-0.7331171925424371</v>
      </c>
      <c r="D404" s="10">
        <f t="shared" si="38"/>
        <v>0.3807124633943205</v>
      </c>
      <c r="E404" s="19"/>
      <c r="V404" s="14">
        <f t="shared" si="39"/>
        <v>0.14494197978377185</v>
      </c>
      <c r="W404" s="37">
        <f t="shared" si="40"/>
        <v>0.7331171925424371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23.020559734358955</v>
      </c>
      <c r="C405" s="13">
        <f t="shared" si="36"/>
        <v>-0.7314717153835986</v>
      </c>
      <c r="D405" s="10">
        <f t="shared" si="38"/>
        <v>0.37946513549346655</v>
      </c>
      <c r="E405" s="19"/>
      <c r="V405" s="14">
        <f t="shared" si="39"/>
        <v>0.14399378905507493</v>
      </c>
      <c r="W405" s="37">
        <f t="shared" si="40"/>
        <v>0.7314717153835986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23.022229552522756</v>
      </c>
      <c r="C406" s="13">
        <f t="shared" si="36"/>
        <v>-0.7298018972197973</v>
      </c>
      <c r="D406" s="10">
        <f t="shared" si="38"/>
        <v>0.37820777039288356</v>
      </c>
      <c r="E406" s="19"/>
      <c r="V406" s="14">
        <f t="shared" si="39"/>
        <v>0.14304111758555613</v>
      </c>
      <c r="W406" s="37">
        <f t="shared" si="40"/>
        <v>0.7298018972197973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23.023923637299323</v>
      </c>
      <c r="C407" s="13">
        <f t="shared" si="36"/>
        <v>-0.7281078124432305</v>
      </c>
      <c r="D407" s="10">
        <f t="shared" si="38"/>
        <v>0.37694043768023383</v>
      </c>
      <c r="E407" s="19"/>
      <c r="V407" s="14">
        <f t="shared" si="39"/>
        <v>0.14208409355856624</v>
      </c>
      <c r="W407" s="37">
        <f t="shared" si="40"/>
        <v>0.7281078124432305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23.025641914616465</v>
      </c>
      <c r="C408" s="13">
        <f t="shared" si="36"/>
        <v>-0.7263895351260885</v>
      </c>
      <c r="D408" s="10">
        <f t="shared" si="38"/>
        <v>0.37566320649072404</v>
      </c>
      <c r="E408" s="19"/>
      <c r="V408" s="14">
        <f t="shared" si="39"/>
        <v>0.14112284471089237</v>
      </c>
      <c r="W408" s="37">
        <f t="shared" si="40"/>
        <v>0.7263895351260885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23.02738431072032</v>
      </c>
      <c r="C409" s="13">
        <f t="shared" si="36"/>
        <v>-0.7246471390222347</v>
      </c>
      <c r="D409" s="10">
        <f t="shared" si="38"/>
        <v>0.3743761455103028</v>
      </c>
      <c r="E409" s="19"/>
      <c r="V409" s="14">
        <f t="shared" si="39"/>
        <v>0.1401574983271514</v>
      </c>
      <c r="W409" s="37">
        <f t="shared" si="40"/>
        <v>0.7246471390222347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23.029150752173646</v>
      </c>
      <c r="C410" s="13">
        <f t="shared" si="36"/>
        <v>-0.7228806975689075</v>
      </c>
      <c r="D410" s="10">
        <f t="shared" si="38"/>
        <v>0.3730793229788502</v>
      </c>
      <c r="E410" s="19"/>
      <c r="V410" s="14">
        <f t="shared" si="39"/>
        <v>0.13918818123435722</v>
      </c>
      <c r="W410" s="37">
        <f t="shared" si="40"/>
        <v>0.7228806975689075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23.030941165854156</v>
      </c>
      <c r="C411" s="13">
        <f t="shared" si="36"/>
        <v>-0.7210902838883975</v>
      </c>
      <c r="D411" s="10">
        <f t="shared" si="38"/>
        <v>0.3717728066933346</v>
      </c>
      <c r="E411" s="19"/>
      <c r="V411" s="14">
        <f t="shared" si="39"/>
        <v>0.13821501979663955</v>
      </c>
      <c r="W411" s="37">
        <f t="shared" si="40"/>
        <v>0.7210902838883975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23.032755478952776</v>
      </c>
      <c r="C412" s="13">
        <f t="shared" si="36"/>
        <v>-0.7192759707897771</v>
      </c>
      <c r="D412" s="10">
        <f t="shared" si="38"/>
        <v>0.37045666401097704</v>
      </c>
      <c r="E412" s="19"/>
      <c r="V412" s="14">
        <f t="shared" si="39"/>
        <v>0.13723813991014194</v>
      </c>
      <c r="W412" s="37">
        <f t="shared" si="40"/>
        <v>0.7192759707897771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23.03459361897208</v>
      </c>
      <c r="C413" s="13">
        <f t="shared" si="36"/>
        <v>-0.7174378307704714</v>
      </c>
      <c r="D413" s="10">
        <f t="shared" si="38"/>
        <v>0.36913096185231487</v>
      </c>
      <c r="E413" s="19"/>
      <c r="V413" s="14">
        <f t="shared" si="39"/>
        <v>0.13625766699801514</v>
      </c>
      <c r="W413" s="37">
        <f t="shared" si="40"/>
        <v>0.7174378307704714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23.036455513724544</v>
      </c>
      <c r="C414" s="13">
        <f t="shared" si="36"/>
        <v>-0.7155759360180092</v>
      </c>
      <c r="D414" s="10">
        <f t="shared" si="38"/>
        <v>0.3677957667043384</v>
      </c>
      <c r="E414" s="19"/>
      <c r="V414" s="14">
        <f t="shared" si="39"/>
        <v>0.13527372600563212</v>
      </c>
      <c r="W414" s="37">
        <f t="shared" si="40"/>
        <v>0.7155759360180092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23.038341091330977</v>
      </c>
      <c r="C415" s="13">
        <f t="shared" si="36"/>
        <v>-0.7136903584115757</v>
      </c>
      <c r="D415" s="10">
        <f t="shared" si="38"/>
        <v>0.36645114462350764</v>
      </c>
      <c r="E415" s="19"/>
      <c r="V415" s="14">
        <f t="shared" si="39"/>
        <v>0.13428644139587892</v>
      </c>
      <c r="W415" s="37">
        <f t="shared" si="40"/>
        <v>0.7136903584115757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23.040250280218817</v>
      </c>
      <c r="C416" s="13">
        <f t="shared" si="36"/>
        <v>-0.7117811695237357</v>
      </c>
      <c r="D416" s="10">
        <f t="shared" si="38"/>
        <v>0.3650971612388364</v>
      </c>
      <c r="E416" s="19"/>
      <c r="V416" s="14">
        <f t="shared" si="39"/>
        <v>0.1332959371446569</v>
      </c>
      <c r="W416" s="37">
        <f t="shared" si="40"/>
        <v>0.7117811695237357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23.04218300912059</v>
      </c>
      <c r="C417" s="13">
        <f t="shared" si="36"/>
        <v>-0.7098484406219647</v>
      </c>
      <c r="D417" s="10">
        <f t="shared" si="38"/>
        <v>0.3637338817548606</v>
      </c>
      <c r="E417" s="19"/>
      <c r="V417" s="14">
        <f t="shared" si="39"/>
        <v>0.13230233673645891</v>
      </c>
      <c r="W417" s="37">
        <f t="shared" si="40"/>
        <v>0.7098484406219647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23.0441392070722</v>
      </c>
      <c r="C418" s="13">
        <f t="shared" si="36"/>
        <v>-0.7078922426703542</v>
      </c>
      <c r="D418" s="10">
        <f t="shared" si="38"/>
        <v>0.36236137095467674</v>
      </c>
      <c r="E418" s="19"/>
      <c r="V418" s="14">
        <f t="shared" si="39"/>
        <v>0.13130576316015286</v>
      </c>
      <c r="W418" s="37">
        <f t="shared" si="40"/>
        <v>0.7078922426703542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23.04611880341143</v>
      </c>
      <c r="C419" s="13">
        <f t="shared" si="36"/>
        <v>-0.7059126463311216</v>
      </c>
      <c r="D419" s="10">
        <f t="shared" si="38"/>
        <v>0.3609796932028615</v>
      </c>
      <c r="E419" s="19"/>
      <c r="V419" s="14">
        <f t="shared" si="39"/>
        <v>0.130306338904832</v>
      </c>
      <c r="W419" s="37">
        <f t="shared" si="40"/>
        <v>0.7059126463311216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23.04812172777627</v>
      </c>
      <c r="C420" s="13">
        <f t="shared" si="36"/>
        <v>-0.7039097219662835</v>
      </c>
      <c r="D420" s="10">
        <f t="shared" si="38"/>
        <v>0.35958891244845836</v>
      </c>
      <c r="E420" s="19"/>
      <c r="V420" s="14">
        <f t="shared" si="39"/>
        <v>0.12930418595586504</v>
      </c>
      <c r="W420" s="37">
        <f t="shared" si="40"/>
        <v>0.7039097219662835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23.050147910103398</v>
      </c>
      <c r="C421" s="13">
        <f t="shared" si="36"/>
        <v>-0.7018835396391552</v>
      </c>
      <c r="D421" s="10">
        <f t="shared" si="38"/>
        <v>0.3581890922278558</v>
      </c>
      <c r="E421" s="19"/>
      <c r="V421" s="14">
        <f t="shared" si="39"/>
        <v>0.12829942579101536</v>
      </c>
      <c r="W421" s="37">
        <f t="shared" si="40"/>
        <v>0.7018835396391552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23.05219728062654</v>
      </c>
      <c r="C422" s="13">
        <f t="shared" si="36"/>
        <v>-0.6998341691160128</v>
      </c>
      <c r="D422" s="10">
        <f t="shared" si="38"/>
        <v>0.3567802956677315</v>
      </c>
      <c r="E422" s="19"/>
      <c r="V422" s="14">
        <f t="shared" si="39"/>
        <v>0.1272921793767539</v>
      </c>
      <c r="W422" s="37">
        <f t="shared" si="40"/>
        <v>0.6998341691160128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23.054269769875</v>
      </c>
      <c r="C423" s="13">
        <f t="shared" si="36"/>
        <v>-0.6977616798675541</v>
      </c>
      <c r="D423" s="10">
        <f t="shared" si="38"/>
        <v>0.35536258548787664</v>
      </c>
      <c r="E423" s="19"/>
      <c r="V423" s="14">
        <f t="shared" si="39"/>
        <v>0.12628256716462843</v>
      </c>
      <c r="W423" s="37">
        <f t="shared" si="40"/>
        <v>0.6977616798675541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23.056365308671992</v>
      </c>
      <c r="C424" s="13">
        <f t="shared" si="36"/>
        <v>-0.6956661410705607</v>
      </c>
      <c r="D424" s="10">
        <f t="shared" si="38"/>
        <v>0.35393602400410423</v>
      </c>
      <c r="E424" s="19"/>
      <c r="V424" s="14">
        <f t="shared" si="39"/>
        <v>0.12527070908783386</v>
      </c>
      <c r="W424" s="37">
        <f t="shared" si="40"/>
        <v>0.6956661410705607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23.05848382813321</v>
      </c>
      <c r="C425" s="13">
        <f t="shared" si="36"/>
        <v>-0.6935476216093441</v>
      </c>
      <c r="D425" s="10">
        <f t="shared" si="38"/>
        <v>0.35250067313103084</v>
      </c>
      <c r="E425" s="19"/>
      <c r="V425" s="14">
        <f t="shared" si="39"/>
        <v>0.12425672455782985</v>
      </c>
      <c r="W425" s="37">
        <f t="shared" si="40"/>
        <v>0.6935476216093441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23.060625259665233</v>
      </c>
      <c r="C426" s="13">
        <f t="shared" si="36"/>
        <v>-0.6914061900773198</v>
      </c>
      <c r="D426" s="10">
        <f t="shared" si="38"/>
        <v>0.3510565943849064</v>
      </c>
      <c r="E426" s="19"/>
      <c r="V426" s="14">
        <f t="shared" si="39"/>
        <v>0.12324073246112868</v>
      </c>
      <c r="W426" s="37">
        <f t="shared" si="40"/>
        <v>0.6914061900773198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23.06278953496402</v>
      </c>
      <c r="C427" s="13">
        <f t="shared" si="36"/>
        <v>-0.6892419147785347</v>
      </c>
      <c r="D427" s="10">
        <f t="shared" si="38"/>
        <v>0.3496038488864023</v>
      </c>
      <c r="E427" s="19"/>
      <c r="V427" s="14">
        <f t="shared" si="39"/>
        <v>0.1222228511561864</v>
      </c>
      <c r="W427" s="37">
        <f t="shared" si="40"/>
        <v>0.6892419147785347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23.0649765860134</v>
      </c>
      <c r="C428" s="13">
        <f t="shared" si="36"/>
        <v>-0.687054863729152</v>
      </c>
      <c r="D428" s="10">
        <f t="shared" si="38"/>
        <v>0.3481424973633627</v>
      </c>
      <c r="E428" s="19"/>
      <c r="V428" s="14">
        <f t="shared" si="39"/>
        <v>0.12120319847039902</v>
      </c>
      <c r="W428" s="37">
        <f t="shared" si="40"/>
        <v>0.687054863729152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23.067186345083567</v>
      </c>
      <c r="C429" s="13">
        <f t="shared" si="36"/>
        <v>-0.6848451046589865</v>
      </c>
      <c r="D429" s="10">
        <f t="shared" si="38"/>
        <v>0.34667260015356266</v>
      </c>
      <c r="E429" s="19"/>
      <c r="V429" s="14">
        <f t="shared" si="39"/>
        <v>0.12018189169723194</v>
      </c>
      <c r="W429" s="37">
        <f t="shared" si="40"/>
        <v>0.6848451046589865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23.069418744729575</v>
      </c>
      <c r="C430" s="13">
        <f t="shared" si="36"/>
        <v>-0.6826127050129784</v>
      </c>
      <c r="D430" s="10">
        <f t="shared" si="38"/>
        <v>0.34519421720742</v>
      </c>
      <c r="E430" s="19"/>
      <c r="V430" s="14">
        <f t="shared" si="39"/>
        <v>0.11915904759344345</v>
      </c>
      <c r="W430" s="37">
        <f t="shared" si="40"/>
        <v>0.6826127050129784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23.07167371778988</v>
      </c>
      <c r="C431" s="13">
        <f t="shared" si="36"/>
        <v>-0.6803577319526717</v>
      </c>
      <c r="D431" s="10">
        <f t="shared" si="38"/>
        <v>0.3437074080906926</v>
      </c>
      <c r="E431" s="19"/>
      <c r="V431" s="14">
        <f t="shared" si="39"/>
        <v>0.11813478237642192</v>
      </c>
      <c r="W431" s="37">
        <f t="shared" si="40"/>
        <v>0.6803577319526717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23.07395119738484</v>
      </c>
      <c r="C432" s="13">
        <f t="shared" si="36"/>
        <v>-0.678080252357713</v>
      </c>
      <c r="D432" s="10">
        <f t="shared" si="38"/>
        <v>0.3422122319871697</v>
      </c>
      <c r="E432" s="19"/>
      <c r="V432" s="14">
        <f t="shared" si="39"/>
        <v>0.11710921172164046</v>
      </c>
      <c r="W432" s="37">
        <f t="shared" si="40"/>
        <v>0.678080252357713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23.076251116915273</v>
      </c>
      <c r="C433" s="13">
        <f t="shared" si="36"/>
        <v>-0.67578033282728</v>
      </c>
      <c r="D433" s="10">
        <f t="shared" si="38"/>
        <v>0.34070874770131154</v>
      </c>
      <c r="E433" s="19"/>
      <c r="V433" s="14">
        <f t="shared" si="39"/>
        <v>0.11608245076019597</v>
      </c>
      <c r="W433" s="37">
        <f t="shared" si="40"/>
        <v>0.67578033282728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23.078573410060958</v>
      </c>
      <c r="C434" s="13">
        <f t="shared" si="36"/>
        <v>-0.673458039681595</v>
      </c>
      <c r="D434" s="10">
        <f t="shared" si="38"/>
        <v>0.3391970136609158</v>
      </c>
      <c r="E434" s="19"/>
      <c r="V434" s="14">
        <f t="shared" si="39"/>
        <v>0.11505461407648351</v>
      </c>
      <c r="W434" s="37">
        <f t="shared" si="40"/>
        <v>0.673458039681595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23.080918010779257</v>
      </c>
      <c r="C435" s="13">
        <f t="shared" si="36"/>
        <v>-0.671113438963296</v>
      </c>
      <c r="D435" s="10">
        <f t="shared" si="38"/>
        <v>0.33767708791969653</v>
      </c>
      <c r="E435" s="19"/>
      <c r="V435" s="14">
        <f t="shared" si="39"/>
        <v>0.11402581570592646</v>
      </c>
      <c r="W435" s="37">
        <f t="shared" si="40"/>
        <v>0.671113438963296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23.083284853303617</v>
      </c>
      <c r="C436" s="13">
        <f t="shared" si="36"/>
        <v>-0.6687465964389361</v>
      </c>
      <c r="D436" s="10">
        <f t="shared" si="38"/>
        <v>0.3361490281599121</v>
      </c>
      <c r="E436" s="19"/>
      <c r="V436" s="14">
        <f t="shared" si="39"/>
        <v>0.11299616913285337</v>
      </c>
      <c r="W436" s="37">
        <f t="shared" si="40"/>
        <v>0.6687465964389361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23.085673872142152</v>
      </c>
      <c r="C437" s="13">
        <f t="shared" si="36"/>
        <v>-0.6663575776004009</v>
      </c>
      <c r="D437" s="10">
        <f t="shared" si="38"/>
        <v>0.334612891694936</v>
      </c>
      <c r="E437" s="19"/>
      <c r="V437" s="14">
        <f t="shared" si="39"/>
        <v>0.11196578728844699</v>
      </c>
      <c r="W437" s="37">
        <f t="shared" si="40"/>
        <v>0.6663575776004009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23.08808500207626</v>
      </c>
      <c r="C438" s="13">
        <f t="shared" si="36"/>
        <v>-0.6639464476662944</v>
      </c>
      <c r="D438" s="10">
        <f t="shared" si="38"/>
        <v>0.33306873547179655</v>
      </c>
      <c r="E438" s="19"/>
      <c r="V438" s="14">
        <f t="shared" si="39"/>
        <v>0.11093478254878159</v>
      </c>
      <c r="W438" s="37">
        <f t="shared" si="40"/>
        <v>0.6639464476662944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23.09051817815916</v>
      </c>
      <c r="C439" s="13">
        <f t="shared" si="36"/>
        <v>-0.6615132715833916</v>
      </c>
      <c r="D439" s="10">
        <f t="shared" si="38"/>
        <v>0.33151661607373467</v>
      </c>
      <c r="E439" s="19"/>
      <c r="V439" s="14">
        <f t="shared" si="39"/>
        <v>0.10990326673298</v>
      </c>
      <c r="W439" s="37">
        <f t="shared" si="40"/>
        <v>0.6615132715833916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23.092973335714543</v>
      </c>
      <c r="C440" s="13">
        <f t="shared" si="36"/>
        <v>-0.6590581140280101</v>
      </c>
      <c r="D440" s="10">
        <f t="shared" si="38"/>
        <v>0.32995658972270586</v>
      </c>
      <c r="E440" s="19"/>
      <c r="V440" s="14">
        <f t="shared" si="39"/>
        <v>0.10887135110143804</v>
      </c>
      <c r="W440" s="37">
        <f t="shared" si="40"/>
        <v>0.6590581140280101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23.09545041033512</v>
      </c>
      <c r="C441" s="13">
        <f t="shared" si="36"/>
        <v>-0.6565810394074347</v>
      </c>
      <c r="D441" s="10">
        <f t="shared" si="38"/>
        <v>0.328388712281894</v>
      </c>
      <c r="E441" s="19"/>
      <c r="V441" s="14">
        <f t="shared" si="39"/>
        <v>0.10783914635416054</v>
      </c>
      <c r="W441" s="37">
        <f t="shared" si="40"/>
        <v>0.6565810394074347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23.09794933788129</v>
      </c>
      <c r="C442" s="13">
        <f t="shared" si="36"/>
        <v>-0.6540821118612641</v>
      </c>
      <c r="D442" s="10">
        <f t="shared" si="38"/>
        <v>0.3268130392581704</v>
      </c>
      <c r="E442" s="19"/>
      <c r="V442" s="14">
        <f t="shared" si="39"/>
        <v>0.10680676262916243</v>
      </c>
      <c r="W442" s="37">
        <f t="shared" si="40"/>
        <v>0.6540821118612641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23.100470054479725</v>
      </c>
      <c r="C443" s="13">
        <f t="shared" si="36"/>
        <v>-0.6515613952628279</v>
      </c>
      <c r="D443" s="10">
        <f t="shared" si="38"/>
        <v>0.3252296258045747</v>
      </c>
      <c r="E443" s="19"/>
      <c r="V443" s="14">
        <f t="shared" si="39"/>
        <v>0.10577430950098368</v>
      </c>
      <c r="W443" s="37">
        <f t="shared" si="40"/>
        <v>0.6515613952628279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23.103012496522037</v>
      </c>
      <c r="C444" s="13">
        <f t="shared" si="36"/>
        <v>-0.6490189532205157</v>
      </c>
      <c r="D444" s="10">
        <f t="shared" si="38"/>
        <v>0.32363852672273535</v>
      </c>
      <c r="E444" s="19"/>
      <c r="V444" s="14">
        <f t="shared" si="39"/>
        <v>0.10474189597926269</v>
      </c>
      <c r="W444" s="37">
        <f t="shared" si="40"/>
        <v>0.6490189532205157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23.10557660066337</v>
      </c>
      <c r="C445" s="13">
        <f t="shared" si="36"/>
        <v>-0.6464548490791842</v>
      </c>
      <c r="D445" s="10">
        <f t="shared" si="38"/>
        <v>0.3220397964653155</v>
      </c>
      <c r="E445" s="19"/>
      <c r="V445" s="14">
        <f t="shared" si="39"/>
        <v>0.10370963050742184</v>
      </c>
      <c r="W445" s="37">
        <f t="shared" si="40"/>
        <v>0.6464548490791842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23.108162303821132</v>
      </c>
      <c r="C446" s="13">
        <f t="shared" si="36"/>
        <v>-0.6438691459214212</v>
      </c>
      <c r="D446" s="10">
        <f t="shared" si="38"/>
        <v>0.320433489138374</v>
      </c>
      <c r="E446" s="19"/>
      <c r="V446" s="14">
        <f t="shared" si="39"/>
        <v>0.10267762096139245</v>
      </c>
      <c r="W446" s="37">
        <f t="shared" si="40"/>
        <v>0.6438691459214212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23.110769543173536</v>
      </c>
      <c r="C447" s="13">
        <f t="shared" si="36"/>
        <v>-0.6412619065690173</v>
      </c>
      <c r="D447" s="10">
        <f t="shared" si="38"/>
        <v>0.31881965850381316</v>
      </c>
      <c r="E447" s="19"/>
      <c r="V447" s="14">
        <f t="shared" si="39"/>
        <v>0.10164597464848804</v>
      </c>
      <c r="W447" s="37">
        <f t="shared" si="40"/>
        <v>0.6412619065690173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23.113398256158394</v>
      </c>
      <c r="C448" s="13">
        <f t="shared" si="36"/>
        <v>-0.6386331935841589</v>
      </c>
      <c r="D448" s="10">
        <f t="shared" si="38"/>
        <v>0.31719835798167656</v>
      </c>
      <c r="E448" s="19"/>
      <c r="V448" s="14">
        <f t="shared" si="39"/>
        <v>0.10061479830627183</v>
      </c>
      <c r="W448" s="37">
        <f t="shared" si="40"/>
        <v>0.6386331935841589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23.11604838047167</v>
      </c>
      <c r="C449" s="13">
        <f t="shared" si="36"/>
        <v>-0.6359830692708819</v>
      </c>
      <c r="D449" s="10">
        <f t="shared" si="38"/>
        <v>0.31556964065255977</v>
      </c>
      <c r="E449" s="19"/>
      <c r="V449" s="14">
        <f t="shared" si="39"/>
        <v>0.0995841981015857</v>
      </c>
      <c r="W449" s="37">
        <f t="shared" si="40"/>
        <v>0.6359830692708819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23.118719854066267</v>
      </c>
      <c r="C450" s="13">
        <f t="shared" si="36"/>
        <v>-0.633311595676286</v>
      </c>
      <c r="D450" s="10">
        <f t="shared" si="38"/>
        <v>0.3139335592598902</v>
      </c>
      <c r="E450" s="19"/>
      <c r="V450" s="14">
        <f t="shared" si="39"/>
        <v>0.09855427962958299</v>
      </c>
      <c r="W450" s="37">
        <f t="shared" si="40"/>
        <v>0.633311595676286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23.121412615150632</v>
      </c>
      <c r="C451" s="13">
        <f t="shared" si="36"/>
        <v>-0.630618834591921</v>
      </c>
      <c r="D451" s="10">
        <f t="shared" si="38"/>
        <v>0.31229016621227756</v>
      </c>
      <c r="E451" s="19"/>
      <c r="V451" s="14">
        <f t="shared" si="39"/>
        <v>0.09752514791289195</v>
      </c>
      <c r="W451" s="37">
        <f t="shared" si="40"/>
        <v>0.630618834591921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23.124126602187516</v>
      </c>
      <c r="C452" s="13">
        <f t="shared" si="36"/>
        <v>-0.6279048475550368</v>
      </c>
      <c r="D452" s="10">
        <f t="shared" si="38"/>
        <v>0.31063951358578323</v>
      </c>
      <c r="E452" s="19"/>
      <c r="V452" s="14">
        <f t="shared" si="39"/>
        <v>0.096496907400812</v>
      </c>
      <c r="W452" s="37">
        <f t="shared" si="40"/>
        <v>0.6279048475550368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23.12686175389266</v>
      </c>
      <c r="C453" s="13">
        <f t="shared" si="36"/>
        <v>-0.6251696958498947</v>
      </c>
      <c r="D453" s="10">
        <f t="shared" si="38"/>
        <v>0.30898165312620657</v>
      </c>
      <c r="E453" s="19"/>
      <c r="V453" s="14">
        <f t="shared" si="39"/>
        <v>0.09546966196860343</v>
      </c>
      <c r="W453" s="37">
        <f t="shared" si="40"/>
        <v>0.6251696958498947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23.129618009233486</v>
      </c>
      <c r="C454" s="13">
        <f t="shared" si="36"/>
        <v>-0.6224134405090673</v>
      </c>
      <c r="D454" s="10">
        <f t="shared" si="38"/>
        <v>0.307316636251352</v>
      </c>
      <c r="E454" s="19"/>
      <c r="V454" s="14">
        <f t="shared" si="39"/>
        <v>0.09444351491684581</v>
      </c>
      <c r="W454" s="37">
        <f t="shared" si="40"/>
        <v>0.6224134405090673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23.132395307427853</v>
      </c>
      <c r="C455" s="13">
        <f t="shared" si="36"/>
        <v>-0.6196361423147003</v>
      </c>
      <c r="D455" s="10">
        <f t="shared" si="38"/>
        <v>0.3056445140532639</v>
      </c>
      <c r="E455" s="19"/>
      <c r="V455" s="14">
        <f t="shared" si="39"/>
        <v>0.09341856897085585</v>
      </c>
      <c r="W455" s="37">
        <f t="shared" si="40"/>
        <v>0.6196361423147003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23.13519358794278</v>
      </c>
      <c r="C456" s="13">
        <f aca="true" t="shared" si="42" ref="C456:C519">B456-$B$3</f>
        <v>-0.6168378617997732</v>
      </c>
      <c r="D456" s="10">
        <f t="shared" si="38"/>
        <v>0.30396533730044817</v>
      </c>
      <c r="E456" s="19"/>
      <c r="V456" s="14">
        <f t="shared" si="39"/>
        <v>0.09239492628017523</v>
      </c>
      <c r="W456" s="37">
        <f t="shared" si="40"/>
        <v>0.6168378617997732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23.138012790493168</v>
      </c>
      <c r="C457" s="13">
        <f t="shared" si="42"/>
        <v>-0.6140186592493855</v>
      </c>
      <c r="D457" s="10">
        <f aca="true" t="shared" si="44" ref="D457:D520">ABS(50.165*C457)/A457</f>
        <v>0.30227915644009246</v>
      </c>
      <c r="E457" s="19"/>
      <c r="V457" s="14">
        <f aca="true" t="shared" si="45" ref="V457:V520">D457^2</f>
        <v>0.09137268841813388</v>
      </c>
      <c r="W457" s="37">
        <f aca="true" t="shared" si="46" ref="W457:W520">-C457</f>
        <v>0.6140186592493855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23.140852855040563</v>
      </c>
      <c r="C458" s="13">
        <f t="shared" si="42"/>
        <v>-0.6111785947019897</v>
      </c>
      <c r="D458" s="10">
        <f t="shared" si="44"/>
        <v>0.30058602160024817</v>
      </c>
      <c r="E458" s="19"/>
      <c r="V458" s="14">
        <f t="shared" si="45"/>
        <v>0.09035195638146486</v>
      </c>
      <c r="W458" s="37">
        <f t="shared" si="46"/>
        <v>0.6111785947019897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23.143713721791883</v>
      </c>
      <c r="C459" s="13">
        <f t="shared" si="42"/>
        <v>-0.60831772795067</v>
      </c>
      <c r="D459" s="10">
        <f t="shared" si="44"/>
        <v>0.29888598259202115</v>
      </c>
      <c r="E459" s="19"/>
      <c r="V459" s="14">
        <f t="shared" si="45"/>
        <v>0.08933283058999797</v>
      </c>
      <c r="W459" s="37">
        <f t="shared" si="46"/>
        <v>0.60831772795067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23.146595331198238</v>
      </c>
      <c r="C460" s="13">
        <f t="shared" si="42"/>
        <v>-0.6054361185443149</v>
      </c>
      <c r="D460" s="10">
        <f t="shared" si="44"/>
        <v>0.2971790889116982</v>
      </c>
      <c r="E460" s="19"/>
      <c r="V460" s="14">
        <f t="shared" si="45"/>
        <v>0.08831541088638702</v>
      </c>
      <c r="W460" s="37">
        <f t="shared" si="46"/>
        <v>0.6054361185443149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23.14949762395364</v>
      </c>
      <c r="C461" s="13">
        <f t="shared" si="42"/>
        <v>-0.6025338257889139</v>
      </c>
      <c r="D461" s="10">
        <f t="shared" si="44"/>
        <v>0.29546538974292147</v>
      </c>
      <c r="E461" s="19"/>
      <c r="V461" s="14">
        <f t="shared" si="45"/>
        <v>0.08729979653593649</v>
      </c>
      <c r="W461" s="37">
        <f t="shared" si="46"/>
        <v>0.6025338257889139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23.15242054099376</v>
      </c>
      <c r="C462" s="13">
        <f t="shared" si="42"/>
        <v>-0.5996109087487937</v>
      </c>
      <c r="D462" s="10">
        <f t="shared" si="44"/>
        <v>0.2937449339588207</v>
      </c>
      <c r="E462" s="19"/>
      <c r="V462" s="14">
        <f t="shared" si="45"/>
        <v>0.08628608622647192</v>
      </c>
      <c r="W462" s="37">
        <f t="shared" si="46"/>
        <v>0.5996109087487937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23.15536402349481</v>
      </c>
      <c r="C463" s="13">
        <f t="shared" si="42"/>
        <v>-0.5966674262477447</v>
      </c>
      <c r="D463" s="10">
        <f t="shared" si="44"/>
        <v>0.29201777012407915</v>
      </c>
      <c r="E463" s="19"/>
      <c r="V463" s="14">
        <f t="shared" si="45"/>
        <v>0.08527437806823954</v>
      </c>
      <c r="W463" s="37">
        <f t="shared" si="46"/>
        <v>0.5966674262477447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23.158328012872232</v>
      </c>
      <c r="C464" s="13">
        <f t="shared" si="42"/>
        <v>-0.5937034368703209</v>
      </c>
      <c r="D464" s="10">
        <f t="shared" si="44"/>
        <v>0.2902839464970726</v>
      </c>
      <c r="E464" s="19"/>
      <c r="V464" s="14">
        <f t="shared" si="45"/>
        <v>0.08426476959391532</v>
      </c>
      <c r="W464" s="37">
        <f t="shared" si="46"/>
        <v>0.5937034368703209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23.161312450779565</v>
      </c>
      <c r="C465" s="13">
        <f t="shared" si="42"/>
        <v>-0.5907189989629877</v>
      </c>
      <c r="D465" s="10">
        <f t="shared" si="44"/>
        <v>0.28854351103192094</v>
      </c>
      <c r="E465" s="19"/>
      <c r="V465" s="14">
        <f t="shared" si="45"/>
        <v>0.08325735775862828</v>
      </c>
      <c r="W465" s="37">
        <f t="shared" si="46"/>
        <v>0.5907189989629877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23.164317279107202</v>
      </c>
      <c r="C466" s="13">
        <f t="shared" si="42"/>
        <v>-0.5877141706353513</v>
      </c>
      <c r="D466" s="10">
        <f t="shared" si="44"/>
        <v>0.28679651138056805</v>
      </c>
      <c r="E466" s="19"/>
      <c r="V466" s="14">
        <f t="shared" si="45"/>
        <v>0.0822522389400643</v>
      </c>
      <c r="W466" s="37">
        <f t="shared" si="46"/>
        <v>0.5877141706353513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23.167342439981244</v>
      </c>
      <c r="C467" s="13">
        <f t="shared" si="42"/>
        <v>-0.5846890097613091</v>
      </c>
      <c r="D467" s="10">
        <f t="shared" si="44"/>
        <v>0.28504299489481116</v>
      </c>
      <c r="E467" s="19"/>
      <c r="V467" s="14">
        <f t="shared" si="45"/>
        <v>0.08124950893860335</v>
      </c>
      <c r="W467" s="37">
        <f t="shared" si="46"/>
        <v>0.5846890097613091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23.170387875762273</v>
      </c>
      <c r="C468" s="13">
        <f t="shared" si="42"/>
        <v>-0.5816435739802799</v>
      </c>
      <c r="D468" s="10">
        <f t="shared" si="44"/>
        <v>0.2832830086283567</v>
      </c>
      <c r="E468" s="19"/>
      <c r="V468" s="14">
        <f t="shared" si="45"/>
        <v>0.08024926297753361</v>
      </c>
      <c r="W468" s="37">
        <f t="shared" si="46"/>
        <v>0.5816435739802799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23.173453529044238</v>
      </c>
      <c r="C469" s="13">
        <f t="shared" si="42"/>
        <v>-0.578577920698315</v>
      </c>
      <c r="D469" s="10">
        <f t="shared" si="44"/>
        <v>0.28151659933880674</v>
      </c>
      <c r="E469" s="19"/>
      <c r="V469" s="14">
        <f t="shared" si="45"/>
        <v>0.07925159570328624</v>
      </c>
      <c r="W469" s="37">
        <f t="shared" si="46"/>
        <v>0.578577920698315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23.17653934265322</v>
      </c>
      <c r="C470" s="13">
        <f t="shared" si="42"/>
        <v>-0.5754921070893317</v>
      </c>
      <c r="D470" s="10">
        <f t="shared" si="44"/>
        <v>0.27974381348969307</v>
      </c>
      <c r="E470" s="19"/>
      <c r="V470" s="14">
        <f t="shared" si="45"/>
        <v>0.07825660118575618</v>
      </c>
      <c r="W470" s="37">
        <f t="shared" si="46"/>
        <v>0.5754921070893317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23.179645259646364</v>
      </c>
      <c r="C471" s="13">
        <f t="shared" si="42"/>
        <v>-0.5723861900961893</v>
      </c>
      <c r="D471" s="10">
        <f t="shared" si="44"/>
        <v>0.2779646972524234</v>
      </c>
      <c r="E471" s="19"/>
      <c r="V471" s="14">
        <f t="shared" si="45"/>
        <v>0.07726437291863139</v>
      </c>
      <c r="W471" s="37">
        <f t="shared" si="46"/>
        <v>0.5723861900961893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23.18277122331061</v>
      </c>
      <c r="C472" s="13">
        <f t="shared" si="42"/>
        <v>-0.5692602264319433</v>
      </c>
      <c r="D472" s="10">
        <f t="shared" si="44"/>
        <v>0.27617929650830203</v>
      </c>
      <c r="E472" s="19"/>
      <c r="V472" s="14">
        <f t="shared" si="45"/>
        <v>0.07627500381982061</v>
      </c>
      <c r="W472" s="37">
        <f t="shared" si="46"/>
        <v>0.5692602264319433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23.18591717716167</v>
      </c>
      <c r="C473" s="13">
        <f t="shared" si="42"/>
        <v>-0.566114272580883</v>
      </c>
      <c r="D473" s="10">
        <f t="shared" si="44"/>
        <v>0.2743876568504347</v>
      </c>
      <c r="E473" s="19"/>
      <c r="V473" s="14">
        <f t="shared" si="45"/>
        <v>0.0752885862318719</v>
      </c>
      <c r="W473" s="37">
        <f t="shared" si="46"/>
        <v>0.566114272580883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23.189083064942796</v>
      </c>
      <c r="C474" s="13">
        <f t="shared" si="42"/>
        <v>-0.562948384799757</v>
      </c>
      <c r="D474" s="10">
        <f t="shared" si="44"/>
        <v>0.27258982358571243</v>
      </c>
      <c r="E474" s="19"/>
      <c r="V474" s="14">
        <f t="shared" si="45"/>
        <v>0.07430521192248983</v>
      </c>
      <c r="W474" s="37">
        <f t="shared" si="46"/>
        <v>0.562948384799757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23.192268830623693</v>
      </c>
      <c r="C475" s="13">
        <f t="shared" si="42"/>
        <v>-0.5597626191188603</v>
      </c>
      <c r="D475" s="10">
        <f t="shared" si="44"/>
        <v>0.27078584173671766</v>
      </c>
      <c r="E475" s="19"/>
      <c r="V475" s="14">
        <f t="shared" si="45"/>
        <v>0.07332497208506271</v>
      </c>
      <c r="W475" s="37">
        <f t="shared" si="46"/>
        <v>0.5597626191188603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23.195474418399396</v>
      </c>
      <c r="C476" s="13">
        <f t="shared" si="42"/>
        <v>-0.5565570313431571</v>
      </c>
      <c r="D476" s="10">
        <f t="shared" si="44"/>
        <v>0.2689757560436366</v>
      </c>
      <c r="E476" s="19"/>
      <c r="V476" s="14">
        <f t="shared" si="45"/>
        <v>0.07234795733924591</v>
      </c>
      <c r="W476" s="37">
        <f t="shared" si="46"/>
        <v>0.5565570313431571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23.198699772689125</v>
      </c>
      <c r="C477" s="13">
        <f t="shared" si="42"/>
        <v>-0.5533316770534285</v>
      </c>
      <c r="D477" s="10">
        <f t="shared" si="44"/>
        <v>0.26715961096617163</v>
      </c>
      <c r="E477" s="19"/>
      <c r="V477" s="14">
        <f t="shared" si="45"/>
        <v>0.07137425773159617</v>
      </c>
      <c r="W477" s="37">
        <f t="shared" si="46"/>
        <v>0.5533316770534285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23.201944838135226</v>
      </c>
      <c r="C478" s="13">
        <f t="shared" si="42"/>
        <v>-0.5500866116073269</v>
      </c>
      <c r="D478" s="10">
        <f t="shared" si="44"/>
        <v>0.26533745068539955</v>
      </c>
      <c r="E478" s="19"/>
      <c r="V478" s="14">
        <f t="shared" si="45"/>
        <v>0.07040396273622683</v>
      </c>
      <c r="W478" s="37">
        <f t="shared" si="46"/>
        <v>0.5500866116073269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23.205209559602</v>
      </c>
      <c r="C479" s="13">
        <f t="shared" si="42"/>
        <v>-0.5468218901405528</v>
      </c>
      <c r="D479" s="10">
        <f t="shared" si="44"/>
        <v>0.26350931910567565</v>
      </c>
      <c r="E479" s="19"/>
      <c r="V479" s="14">
        <f t="shared" si="45"/>
        <v>0.0694371612555368</v>
      </c>
      <c r="W479" s="37">
        <f t="shared" si="46"/>
        <v>0.5468218901405528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23.208493882174643</v>
      </c>
      <c r="C480" s="13">
        <f t="shared" si="42"/>
        <v>-0.5435375675679097</v>
      </c>
      <c r="D480" s="10">
        <f t="shared" si="44"/>
        <v>0.26167525985647017</v>
      </c>
      <c r="E480" s="19"/>
      <c r="V480" s="14">
        <f t="shared" si="45"/>
        <v>0.06847394162095119</v>
      </c>
      <c r="W480" s="37">
        <f t="shared" si="46"/>
        <v>0.5435375675679097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23.211797751158173</v>
      </c>
      <c r="C481" s="13">
        <f t="shared" si="42"/>
        <v>-0.5402336985843803</v>
      </c>
      <c r="D481" s="10">
        <f t="shared" si="44"/>
        <v>0.25983531629420364</v>
      </c>
      <c r="E481" s="19"/>
      <c r="V481" s="14">
        <f t="shared" si="45"/>
        <v>0.06751439159370885</v>
      </c>
      <c r="W481" s="37">
        <f t="shared" si="46"/>
        <v>0.5402336985843803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23.215121112076307</v>
      </c>
      <c r="C482" s="13">
        <f t="shared" si="42"/>
        <v>-0.5369103376662459</v>
      </c>
      <c r="D482" s="10">
        <f t="shared" si="44"/>
        <v>0.25798953150409215</v>
      </c>
      <c r="E482" s="19"/>
      <c r="V482" s="14">
        <f t="shared" si="45"/>
        <v>0.06655859836570095</v>
      </c>
      <c r="W482" s="37">
        <f t="shared" si="46"/>
        <v>0.5369103376662459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23.21846391067039</v>
      </c>
      <c r="C483" s="13">
        <f t="shared" si="42"/>
        <v>-0.5335675390721626</v>
      </c>
      <c r="D483" s="10">
        <f t="shared" si="44"/>
        <v>0.25613794830196207</v>
      </c>
      <c r="E483" s="19"/>
      <c r="V483" s="14">
        <f t="shared" si="45"/>
        <v>0.0656066485603386</v>
      </c>
      <c r="W483" s="37">
        <f t="shared" si="46"/>
        <v>0.5335675390721626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23.221826092898354</v>
      </c>
      <c r="C484" s="13">
        <f t="shared" si="42"/>
        <v>-0.5302053568441991</v>
      </c>
      <c r="D484" s="10">
        <f t="shared" si="44"/>
        <v>0.2542806092360349</v>
      </c>
      <c r="E484" s="19"/>
      <c r="V484" s="14">
        <f t="shared" si="45"/>
        <v>0.06465862823344908</v>
      </c>
      <c r="W484" s="37">
        <f t="shared" si="46"/>
        <v>0.5302053568441991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23.22520760493361</v>
      </c>
      <c r="C485" s="13">
        <f t="shared" si="42"/>
        <v>-0.5268238448089448</v>
      </c>
      <c r="D485" s="10">
        <f t="shared" si="44"/>
        <v>0.25241755658873655</v>
      </c>
      <c r="E485" s="19"/>
      <c r="V485" s="14">
        <f t="shared" si="45"/>
        <v>0.06371462287422802</v>
      </c>
      <c r="W485" s="37">
        <f t="shared" si="46"/>
        <v>0.5268238448089448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23.228608393164045</v>
      </c>
      <c r="C486" s="13">
        <f t="shared" si="42"/>
        <v>-0.5234230565785083</v>
      </c>
      <c r="D486" s="10">
        <f t="shared" si="44"/>
        <v>0.2505488323784434</v>
      </c>
      <c r="E486" s="19"/>
      <c r="V486" s="14">
        <f t="shared" si="45"/>
        <v>0.06277471740620132</v>
      </c>
      <c r="W486" s="37">
        <f t="shared" si="46"/>
        <v>0.5234230565785083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23.23202840419088</v>
      </c>
      <c r="C487" s="13">
        <f t="shared" si="42"/>
        <v>-0.5200030455516718</v>
      </c>
      <c r="D487" s="10">
        <f t="shared" si="44"/>
        <v>0.24867447836129278</v>
      </c>
      <c r="E487" s="19"/>
      <c r="V487" s="14">
        <f t="shared" si="45"/>
        <v>0.06183899618826107</v>
      </c>
      <c r="W487" s="37">
        <f t="shared" si="46"/>
        <v>0.5200030455516718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23.235467584827738</v>
      </c>
      <c r="C488" s="13">
        <f t="shared" si="42"/>
        <v>-0.516563864914815</v>
      </c>
      <c r="D488" s="10">
        <f t="shared" si="44"/>
        <v>0.24679453603287327</v>
      </c>
      <c r="E488" s="19"/>
      <c r="V488" s="14">
        <f t="shared" si="45"/>
        <v>0.06090754301568118</v>
      </c>
      <c r="W488" s="37">
        <f t="shared" si="46"/>
        <v>0.516563864914815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23.238925882099487</v>
      </c>
      <c r="C489" s="13">
        <f t="shared" si="42"/>
        <v>-0.5131055676430663</v>
      </c>
      <c r="D489" s="10">
        <f t="shared" si="44"/>
        <v>0.24490904663001348</v>
      </c>
      <c r="E489" s="19"/>
      <c r="V489" s="14">
        <f t="shared" si="45"/>
        <v>0.05998044112122212</v>
      </c>
      <c r="W489" s="37">
        <f t="shared" si="46"/>
        <v>0.5131055676430663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23.242403243241316</v>
      </c>
      <c r="C490" s="13">
        <f t="shared" si="42"/>
        <v>-0.5096282065012367</v>
      </c>
      <c r="D490" s="10">
        <f t="shared" si="44"/>
        <v>0.2430180511324576</v>
      </c>
      <c r="E490" s="19"/>
      <c r="V490" s="14">
        <f t="shared" si="45"/>
        <v>0.059057773176217784</v>
      </c>
      <c r="W490" s="37">
        <f t="shared" si="46"/>
        <v>0.5096282065012367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23.245899615697617</v>
      </c>
      <c r="C491" s="13">
        <f t="shared" si="42"/>
        <v>-0.5061318340449361</v>
      </c>
      <c r="D491" s="10">
        <f t="shared" si="44"/>
        <v>0.2411215902646175</v>
      </c>
      <c r="E491" s="19"/>
      <c r="V491" s="14">
        <f t="shared" si="45"/>
        <v>0.05813962129173808</v>
      </c>
      <c r="W491" s="37">
        <f t="shared" si="46"/>
        <v>0.5061318340449361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23.24941494712103</v>
      </c>
      <c r="C492" s="13">
        <f t="shared" si="42"/>
        <v>-0.5026165026215246</v>
      </c>
      <c r="D492" s="10">
        <f t="shared" si="44"/>
        <v>0.23921970449723698</v>
      </c>
      <c r="E492" s="19"/>
      <c r="V492" s="14">
        <f t="shared" si="45"/>
        <v>0.057226067019745384</v>
      </c>
      <c r="W492" s="37">
        <f t="shared" si="46"/>
        <v>0.5026165026215246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23.25294918537136</v>
      </c>
      <c r="C493" s="13">
        <f t="shared" si="42"/>
        <v>-0.49908226437119296</v>
      </c>
      <c r="D493" s="10">
        <f t="shared" si="44"/>
        <v>0.237312434049108</v>
      </c>
      <c r="E493" s="19"/>
      <c r="V493" s="14">
        <f t="shared" si="45"/>
        <v>0.05631719135431224</v>
      </c>
      <c r="W493" s="37">
        <f t="shared" si="46"/>
        <v>0.49908226437119296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23.256502278514652</v>
      </c>
      <c r="C494" s="13">
        <f t="shared" si="42"/>
        <v>-0.49552917122790063</v>
      </c>
      <c r="D494" s="10">
        <f t="shared" si="44"/>
        <v>0.23539981888870867</v>
      </c>
      <c r="E494" s="19"/>
      <c r="V494" s="14">
        <f t="shared" si="45"/>
        <v>0.055413074732836846</v>
      </c>
      <c r="W494" s="37">
        <f t="shared" si="46"/>
        <v>0.49552917122790063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23.260074174822076</v>
      </c>
      <c r="C495" s="13">
        <f t="shared" si="42"/>
        <v>-0.4919572749204768</v>
      </c>
      <c r="D495" s="10">
        <f t="shared" si="44"/>
        <v>0.2334818987359103</v>
      </c>
      <c r="E495" s="19"/>
      <c r="V495" s="14">
        <f t="shared" si="45"/>
        <v>0.054513797037325874</v>
      </c>
      <c r="W495" s="37">
        <f t="shared" si="46"/>
        <v>0.4919572749204768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23.263664822769076</v>
      </c>
      <c r="C496" s="13">
        <f t="shared" si="42"/>
        <v>-0.48836662697347677</v>
      </c>
      <c r="D496" s="10">
        <f t="shared" si="44"/>
        <v>0.23155871306355824</v>
      </c>
      <c r="E496" s="19"/>
      <c r="V496" s="14">
        <f t="shared" si="45"/>
        <v>0.0536194375956513</v>
      </c>
      <c r="W496" s="37">
        <f t="shared" si="46"/>
        <v>0.48836662697347677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23.26727417103422</v>
      </c>
      <c r="C497" s="13">
        <f t="shared" si="42"/>
        <v>-0.48475727870833296</v>
      </c>
      <c r="D497" s="10">
        <f t="shared" si="44"/>
        <v>0.22963030109918336</v>
      </c>
      <c r="E497" s="19"/>
      <c r="V497" s="14">
        <f t="shared" si="45"/>
        <v>0.05273007518290161</v>
      </c>
      <c r="W497" s="37">
        <f t="shared" si="46"/>
        <v>0.48475727870833296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23.270902168498342</v>
      </c>
      <c r="C498" s="13">
        <f t="shared" si="42"/>
        <v>-0.48112928124421117</v>
      </c>
      <c r="D498" s="10">
        <f t="shared" si="44"/>
        <v>0.22769670182656465</v>
      </c>
      <c r="E498" s="19"/>
      <c r="V498" s="14">
        <f t="shared" si="45"/>
        <v>0.05184578802269549</v>
      </c>
      <c r="W498" s="37">
        <f t="shared" si="46"/>
        <v>0.48112928124421117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23.27454876424347</v>
      </c>
      <c r="C499" s="13">
        <f t="shared" si="42"/>
        <v>-0.47748268549908346</v>
      </c>
      <c r="D499" s="10">
        <f t="shared" si="44"/>
        <v>0.22575795398738474</v>
      </c>
      <c r="E499" s="19"/>
      <c r="V499" s="14">
        <f t="shared" si="45"/>
        <v>0.050966653788570127</v>
      </c>
      <c r="W499" s="37">
        <f t="shared" si="46"/>
        <v>0.47748268549908346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23.27821390755191</v>
      </c>
      <c r="C500" s="13">
        <f t="shared" si="42"/>
        <v>-0.47381754219064476</v>
      </c>
      <c r="D500" s="10">
        <f t="shared" si="44"/>
        <v>0.22381409608280314</v>
      </c>
      <c r="E500" s="19"/>
      <c r="V500" s="14">
        <f t="shared" si="45"/>
        <v>0.05009274960536224</v>
      </c>
      <c r="W500" s="37">
        <f t="shared" si="46"/>
        <v>0.47381754219064476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23.281897547905253</v>
      </c>
      <c r="C501" s="13">
        <f t="shared" si="42"/>
        <v>-0.4701339018373005</v>
      </c>
      <c r="D501" s="10">
        <f t="shared" si="44"/>
        <v>0.22186516637505346</v>
      </c>
      <c r="E501" s="19"/>
      <c r="V501" s="14">
        <f t="shared" si="45"/>
        <v>0.04922415205063015</v>
      </c>
      <c r="W501" s="37">
        <f t="shared" si="46"/>
        <v>0.4701339018373005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23.285599634983406</v>
      </c>
      <c r="C502" s="13">
        <f t="shared" si="42"/>
        <v>-0.4664318147591473</v>
      </c>
      <c r="D502" s="10">
        <f t="shared" si="44"/>
        <v>0.21991120288902838</v>
      </c>
      <c r="E502" s="19"/>
      <c r="V502" s="14">
        <f t="shared" si="45"/>
        <v>0.048360937156099404</v>
      </c>
      <c r="W502" s="37">
        <f t="shared" si="46"/>
        <v>0.4664318147591473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23.289320118663678</v>
      </c>
      <c r="C503" s="13">
        <f t="shared" si="42"/>
        <v>-0.4627113310788751</v>
      </c>
      <c r="D503" s="10">
        <f t="shared" si="44"/>
        <v>0.2179522434138194</v>
      </c>
      <c r="E503" s="19"/>
      <c r="V503" s="14">
        <f t="shared" si="45"/>
        <v>0.04750318040911679</v>
      </c>
      <c r="W503" s="37">
        <f t="shared" si="46"/>
        <v>0.4627113310788751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23.293058949019745</v>
      </c>
      <c r="C504" s="13">
        <f t="shared" si="42"/>
        <v>-0.45897250072280826</v>
      </c>
      <c r="D504" s="10">
        <f t="shared" si="44"/>
        <v>0.21598832550431216</v>
      </c>
      <c r="E504" s="19"/>
      <c r="V504" s="14">
        <f t="shared" si="45"/>
        <v>0.0466509567541567</v>
      </c>
      <c r="W504" s="37">
        <f t="shared" si="46"/>
        <v>0.45897250072280826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23.296816076320777</v>
      </c>
      <c r="C505" s="13">
        <f t="shared" si="42"/>
        <v>-0.4552153734217761</v>
      </c>
      <c r="D505" s="10">
        <f t="shared" si="44"/>
        <v>0.21401948648269348</v>
      </c>
      <c r="E505" s="19"/>
      <c r="V505" s="14">
        <f t="shared" si="45"/>
        <v>0.04580434059431582</v>
      </c>
      <c r="W505" s="37">
        <f t="shared" si="46"/>
        <v>0.4552153734217761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23.300591451030478</v>
      </c>
      <c r="C506" s="13">
        <f t="shared" si="42"/>
        <v>-0.4514399987120754</v>
      </c>
      <c r="D506" s="10">
        <f t="shared" si="44"/>
        <v>0.2120457634399931</v>
      </c>
      <c r="E506" s="19"/>
      <c r="V506" s="14">
        <f t="shared" si="45"/>
        <v>0.04496340579284951</v>
      </c>
      <c r="W506" s="37">
        <f t="shared" si="46"/>
        <v>0.4514399987120754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23.30438502380613</v>
      </c>
      <c r="C507" s="13">
        <f t="shared" si="42"/>
        <v>-0.4476464259364228</v>
      </c>
      <c r="D507" s="10">
        <f t="shared" si="44"/>
        <v>0.21006719323761128</v>
      </c>
      <c r="E507" s="19"/>
      <c r="V507" s="14">
        <f t="shared" si="45"/>
        <v>0.04412822567472792</v>
      </c>
      <c r="W507" s="37">
        <f t="shared" si="46"/>
        <v>0.4476464259364228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23.30819674549769</v>
      </c>
      <c r="C508" s="13">
        <f t="shared" si="42"/>
        <v>-0.44383470424486404</v>
      </c>
      <c r="D508" s="10">
        <f t="shared" si="44"/>
        <v>0.20808381250881872</v>
      </c>
      <c r="E508" s="19"/>
      <c r="V508" s="14">
        <f t="shared" si="45"/>
        <v>0.04329887302820522</v>
      </c>
      <c r="W508" s="37">
        <f t="shared" si="46"/>
        <v>0.44383470424486404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23.31202656714683</v>
      </c>
      <c r="C509" s="13">
        <f t="shared" si="42"/>
        <v>-0.4400048825957228</v>
      </c>
      <c r="D509" s="10">
        <f t="shared" si="44"/>
        <v>0.2060956576602655</v>
      </c>
      <c r="E509" s="19"/>
      <c r="V509" s="14">
        <f t="shared" si="45"/>
        <v>0.042475420106417354</v>
      </c>
      <c r="W509" s="37">
        <f t="shared" si="46"/>
        <v>0.4400048825957228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23.315874439986064</v>
      </c>
      <c r="C510" s="13">
        <f t="shared" si="42"/>
        <v>-0.43615700975648863</v>
      </c>
      <c r="D510" s="10">
        <f t="shared" si="44"/>
        <v>0.20410276487345383</v>
      </c>
      <c r="E510" s="19"/>
      <c r="V510" s="14">
        <f t="shared" si="45"/>
        <v>0.04165793862898838</v>
      </c>
      <c r="W510" s="37">
        <f t="shared" si="46"/>
        <v>0.43615700975648863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23.319740315437816</v>
      </c>
      <c r="C511" s="13">
        <f t="shared" si="42"/>
        <v>-0.4322911343047373</v>
      </c>
      <c r="D511" s="10">
        <f t="shared" si="44"/>
        <v>0.2021051701062176</v>
      </c>
      <c r="E511" s="19"/>
      <c r="V511" s="14">
        <f t="shared" si="45"/>
        <v>0.04084649978366315</v>
      </c>
      <c r="W511" s="37">
        <f t="shared" si="46"/>
        <v>0.4322911343047373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23.32362414511347</v>
      </c>
      <c r="C512" s="13">
        <f t="shared" si="42"/>
        <v>-0.42840730462908283</v>
      </c>
      <c r="D512" s="10">
        <f t="shared" si="44"/>
        <v>0.200102909094208</v>
      </c>
      <c r="E512" s="19"/>
      <c r="V512" s="14">
        <f t="shared" si="45"/>
        <v>0.04004117422796487</v>
      </c>
      <c r="W512" s="37">
        <f t="shared" si="46"/>
        <v>0.42840730462908283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23.32752588081253</v>
      </c>
      <c r="C513" s="13">
        <f t="shared" si="42"/>
        <v>-0.424505568930023</v>
      </c>
      <c r="D513" s="10">
        <f t="shared" si="44"/>
        <v>0.19809601735232188</v>
      </c>
      <c r="E513" s="19"/>
      <c r="V513" s="14">
        <f t="shared" si="45"/>
        <v>0.03924203209085141</v>
      </c>
      <c r="W513" s="37">
        <f t="shared" si="46"/>
        <v>0.424505568930023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23.331445474521683</v>
      </c>
      <c r="C514" s="13">
        <f t="shared" si="42"/>
        <v>-0.42058597522087027</v>
      </c>
      <c r="D514" s="10">
        <f t="shared" si="44"/>
        <v>0.19608453017616131</v>
      </c>
      <c r="E514" s="19"/>
      <c r="V514" s="14">
        <f t="shared" si="45"/>
        <v>0.038449142974405916</v>
      </c>
      <c r="W514" s="37">
        <f t="shared" si="46"/>
        <v>0.42058597522087027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23.335382878413927</v>
      </c>
      <c r="C515" s="13">
        <f t="shared" si="42"/>
        <v>-0.41664857132862565</v>
      </c>
      <c r="D515" s="10">
        <f t="shared" si="44"/>
        <v>0.19406848264345875</v>
      </c>
      <c r="E515" s="19"/>
      <c r="V515" s="14">
        <f t="shared" si="45"/>
        <v>0.03766257595553445</v>
      </c>
      <c r="W515" s="37">
        <f t="shared" si="46"/>
        <v>0.41664857132862565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23.33933804484765</v>
      </c>
      <c r="C516" s="13">
        <f t="shared" si="42"/>
        <v>-0.41269340489490247</v>
      </c>
      <c r="D516" s="10">
        <f t="shared" si="44"/>
        <v>0.1920479096155175</v>
      </c>
      <c r="E516" s="19"/>
      <c r="V516" s="14">
        <f t="shared" si="45"/>
        <v>0.036882399587689976</v>
      </c>
      <c r="W516" s="37">
        <f t="shared" si="46"/>
        <v>0.41269340489490247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23.34331092636581</v>
      </c>
      <c r="C517" s="13">
        <f t="shared" si="42"/>
        <v>-0.40872052337674347</v>
      </c>
      <c r="D517" s="10">
        <f t="shared" si="44"/>
        <v>0.1900228457385944</v>
      </c>
      <c r="E517" s="19"/>
      <c r="V517" s="14">
        <f t="shared" si="45"/>
        <v>0.03610868190259364</v>
      </c>
      <c r="W517" s="37">
        <f t="shared" si="46"/>
        <v>0.40872052337674347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23.34730147569497</v>
      </c>
      <c r="C518" s="13">
        <f t="shared" si="42"/>
        <v>-0.4047299740475836</v>
      </c>
      <c r="D518" s="10">
        <f t="shared" si="44"/>
        <v>0.18799332544534286</v>
      </c>
      <c r="E518" s="19"/>
      <c r="V518" s="14">
        <f t="shared" si="45"/>
        <v>0.0353414904119986</v>
      </c>
      <c r="W518" s="37">
        <f t="shared" si="46"/>
        <v>0.4047299740475836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23.351309645744497</v>
      </c>
      <c r="C519" s="13">
        <f t="shared" si="42"/>
        <v>-0.40072180399805646</v>
      </c>
      <c r="D519" s="10">
        <f t="shared" si="44"/>
        <v>0.18595938295617487</v>
      </c>
      <c r="E519" s="19"/>
      <c r="V519" s="14">
        <f t="shared" si="45"/>
        <v>0.0345808921094413</v>
      </c>
      <c r="W519" s="37">
        <f t="shared" si="46"/>
        <v>0.40072180399805646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23.35533538960567</v>
      </c>
      <c r="C520" s="13">
        <f aca="true" t="shared" si="48" ref="C520:C583">B520-$B$3</f>
        <v>-0.3966960601368825</v>
      </c>
      <c r="D520" s="10">
        <f t="shared" si="44"/>
        <v>0.1839210522806535</v>
      </c>
      <c r="E520" s="19"/>
      <c r="V520" s="14">
        <f t="shared" si="45"/>
        <v>0.03382695347202288</v>
      </c>
      <c r="W520" s="37">
        <f t="shared" si="46"/>
        <v>0.3966960601368825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23.35937866055081</v>
      </c>
      <c r="C521" s="13">
        <f t="shared" si="48"/>
        <v>-0.39265278919174307</v>
      </c>
      <c r="D521" s="10">
        <f aca="true" t="shared" si="50" ref="D521:D584">ABS(50.165*C521)/A521</f>
        <v>0.18187836721887157</v>
      </c>
      <c r="E521" s="19"/>
      <c r="V521" s="14">
        <f aca="true" t="shared" si="51" ref="V521:V584">D521^2</f>
        <v>0.033079740462202696</v>
      </c>
      <c r="W521" s="37">
        <f aca="true" t="shared" si="52" ref="W521:W584">-C521</f>
        <v>0.39265278919174307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23.363439412032438</v>
      </c>
      <c r="C522" s="13">
        <f t="shared" si="48"/>
        <v>-0.3885920377101151</v>
      </c>
      <c r="D522" s="10">
        <f t="shared" si="50"/>
        <v>0.1798313613628037</v>
      </c>
      <c r="E522" s="19"/>
      <c r="V522" s="14">
        <f t="shared" si="51"/>
        <v>0.03233931852959929</v>
      </c>
      <c r="W522" s="37">
        <f t="shared" si="52"/>
        <v>0.3885920377101151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23.36751759768241</v>
      </c>
      <c r="C523" s="13">
        <f t="shared" si="48"/>
        <v>-0.38451385206014166</v>
      </c>
      <c r="D523" s="10">
        <f t="shared" si="50"/>
        <v>0.17778006809766825</v>
      </c>
      <c r="E523" s="19"/>
      <c r="V523" s="14">
        <f t="shared" si="51"/>
        <v>0.03160575261281156</v>
      </c>
      <c r="W523" s="37">
        <f t="shared" si="52"/>
        <v>0.38451385206014166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23.371613171311058</v>
      </c>
      <c r="C524" s="13">
        <f t="shared" si="48"/>
        <v>-0.38041827843149534</v>
      </c>
      <c r="D524" s="10">
        <f t="shared" si="50"/>
        <v>0.17572452060327776</v>
      </c>
      <c r="E524" s="19"/>
      <c r="V524" s="14">
        <f t="shared" si="51"/>
        <v>0.030879107141251787</v>
      </c>
      <c r="W524" s="37">
        <f t="shared" si="52"/>
        <v>0.38041827843149534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23.375726086906397</v>
      </c>
      <c r="C525" s="13">
        <f t="shared" si="48"/>
        <v>-0.3763053628361561</v>
      </c>
      <c r="D525" s="10">
        <f t="shared" si="50"/>
        <v>0.17366475185534286</v>
      </c>
      <c r="E525" s="19"/>
      <c r="V525" s="14">
        <f t="shared" si="51"/>
        <v>0.03015944603697781</v>
      </c>
      <c r="W525" s="37">
        <f t="shared" si="52"/>
        <v>0.3763053628361561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23.37985629863321</v>
      </c>
      <c r="C526" s="13">
        <f t="shared" si="48"/>
        <v>-0.3721751511093423</v>
      </c>
      <c r="D526" s="10">
        <f t="shared" si="50"/>
        <v>0.1716007946268397</v>
      </c>
      <c r="E526" s="19"/>
      <c r="V526" s="14">
        <f t="shared" si="51"/>
        <v>0.029446832716562815</v>
      </c>
      <c r="W526" s="37">
        <f t="shared" si="52"/>
        <v>0.3721751511093423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23.38400376083227</v>
      </c>
      <c r="C527" s="13">
        <f t="shared" si="48"/>
        <v>-0.36802768891028137</v>
      </c>
      <c r="D527" s="10">
        <f t="shared" si="50"/>
        <v>0.16953268148929534</v>
      </c>
      <c r="E527" s="19"/>
      <c r="V527" s="14">
        <f t="shared" si="51"/>
        <v>0.028741330092950865</v>
      </c>
      <c r="W527" s="37">
        <f t="shared" si="52"/>
        <v>0.36802768891028137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23.388168428019508</v>
      </c>
      <c r="C528" s="13">
        <f t="shared" si="48"/>
        <v>-0.36386302172304497</v>
      </c>
      <c r="D528" s="10">
        <f t="shared" si="50"/>
        <v>0.1674604448140968</v>
      </c>
      <c r="E528" s="19"/>
      <c r="V528" s="14">
        <f t="shared" si="51"/>
        <v>0.02804300057733516</v>
      </c>
      <c r="W528" s="37">
        <f t="shared" si="52"/>
        <v>0.36386302172304497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23.39235025488517</v>
      </c>
      <c r="C529" s="13">
        <f t="shared" si="48"/>
        <v>-0.3596811948573837</v>
      </c>
      <c r="D529" s="10">
        <f t="shared" si="50"/>
        <v>0.16538411677379153</v>
      </c>
      <c r="E529" s="19"/>
      <c r="V529" s="14">
        <f t="shared" si="51"/>
        <v>0.027351906081047112</v>
      </c>
      <c r="W529" s="37">
        <f t="shared" si="52"/>
        <v>0.3596811948573837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23.396549196293</v>
      </c>
      <c r="C530" s="13">
        <f t="shared" si="48"/>
        <v>-0.3554822534495514</v>
      </c>
      <c r="D530" s="10">
        <f t="shared" si="50"/>
        <v>0.1633037293433768</v>
      </c>
      <c r="E530" s="19"/>
      <c r="V530" s="14">
        <f t="shared" si="51"/>
        <v>0.026668108017454867</v>
      </c>
      <c r="W530" s="37">
        <f t="shared" si="52"/>
        <v>0.3554822534495514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23.40076520727946</v>
      </c>
      <c r="C531" s="13">
        <f t="shared" si="48"/>
        <v>-0.3512662424630939</v>
      </c>
      <c r="D531" s="10">
        <f t="shared" si="50"/>
        <v>0.16121931430156547</v>
      </c>
      <c r="E531" s="19"/>
      <c r="V531" s="14">
        <f t="shared" si="51"/>
        <v>0.025991667303866952</v>
      </c>
      <c r="W531" s="37">
        <f t="shared" si="52"/>
        <v>0.3512662424630939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23.404998243052823</v>
      </c>
      <c r="C532" s="13">
        <f t="shared" si="48"/>
        <v>-0.3470332066897299</v>
      </c>
      <c r="D532" s="10">
        <f t="shared" si="50"/>
        <v>0.15913090323208687</v>
      </c>
      <c r="E532" s="19"/>
      <c r="V532" s="14">
        <f t="shared" si="51"/>
        <v>0.025322644363459795</v>
      </c>
      <c r="W532" s="37">
        <f t="shared" si="52"/>
        <v>0.3470332066897299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23.40924825899252</v>
      </c>
      <c r="C533" s="13">
        <f t="shared" si="48"/>
        <v>-0.3427831907500334</v>
      </c>
      <c r="D533" s="10">
        <f t="shared" si="50"/>
        <v>0.15703852752488973</v>
      </c>
      <c r="E533" s="19"/>
      <c r="V533" s="14">
        <f t="shared" si="51"/>
        <v>0.02466109912718555</v>
      </c>
      <c r="W533" s="37">
        <f t="shared" si="52"/>
        <v>0.3427831907500334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23.41351521064821</v>
      </c>
      <c r="C534" s="13">
        <f t="shared" si="48"/>
        <v>-0.3385162390943428</v>
      </c>
      <c r="D534" s="10">
        <f t="shared" si="50"/>
        <v>0.1549422183774426</v>
      </c>
      <c r="E534" s="19"/>
      <c r="V534" s="14">
        <f t="shared" si="51"/>
        <v>0.02400709103572311</v>
      </c>
      <c r="W534" s="37">
        <f t="shared" si="52"/>
        <v>0.3385162390943428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23.417799053738996</v>
      </c>
      <c r="C535" s="13">
        <f t="shared" si="48"/>
        <v>-0.33423239600355714</v>
      </c>
      <c r="D535" s="10">
        <f t="shared" si="50"/>
        <v>0.15284200679597487</v>
      </c>
      <c r="E535" s="19"/>
      <c r="V535" s="14">
        <f t="shared" si="51"/>
        <v>0.023360679041420827</v>
      </c>
      <c r="W535" s="37">
        <f t="shared" si="52"/>
        <v>0.33423239600355714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23.42209974415274</v>
      </c>
      <c r="C536" s="13">
        <f t="shared" si="48"/>
        <v>-0.32993170558981433</v>
      </c>
      <c r="D536" s="10">
        <f t="shared" si="50"/>
        <v>0.15073792359665789</v>
      </c>
      <c r="E536" s="19"/>
      <c r="V536" s="14">
        <f t="shared" si="51"/>
        <v>0.02272192161023187</v>
      </c>
      <c r="W536" s="37">
        <f t="shared" si="52"/>
        <v>0.32993170558981433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23.426417237945163</v>
      </c>
      <c r="C537" s="13">
        <f t="shared" si="48"/>
        <v>-0.32561421179739014</v>
      </c>
      <c r="D537" s="10">
        <f t="shared" si="50"/>
        <v>0.14862999940687965</v>
      </c>
      <c r="E537" s="19"/>
      <c r="V537" s="14">
        <f t="shared" si="51"/>
        <v>0.022090876723689045</v>
      </c>
      <c r="W537" s="37">
        <f t="shared" si="52"/>
        <v>0.32561421179739014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23.430751491339063</v>
      </c>
      <c r="C538" s="13">
        <f t="shared" si="48"/>
        <v>-0.32127995840349044</v>
      </c>
      <c r="D538" s="10">
        <f t="shared" si="50"/>
        <v>0.14651826466646453</v>
      </c>
      <c r="E538" s="19"/>
      <c r="V538" s="14">
        <f t="shared" si="51"/>
        <v>0.02146760188087215</v>
      </c>
      <c r="W538" s="37">
        <f t="shared" si="52"/>
        <v>0.32127995840349044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23.435102460723638</v>
      </c>
      <c r="C539" s="13">
        <f t="shared" si="48"/>
        <v>-0.31692898901891553</v>
      </c>
      <c r="D539" s="10">
        <f t="shared" si="50"/>
        <v>0.1444027496288274</v>
      </c>
      <c r="E539" s="19"/>
      <c r="V539" s="14">
        <f t="shared" si="51"/>
        <v>0.020852154100365814</v>
      </c>
      <c r="W539" s="37">
        <f t="shared" si="52"/>
        <v>0.31692898901891553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23.43947010265363</v>
      </c>
      <c r="C540" s="13">
        <f t="shared" si="48"/>
        <v>-0.31256134708892347</v>
      </c>
      <c r="D540" s="10">
        <f t="shared" si="50"/>
        <v>0.14228348436221275</v>
      </c>
      <c r="E540" s="19"/>
      <c r="V540" s="14">
        <f t="shared" si="51"/>
        <v>0.02024458992225204</v>
      </c>
      <c r="W540" s="37">
        <f t="shared" si="52"/>
        <v>0.31256134708892347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23.443854373848513</v>
      </c>
      <c r="C541" s="13">
        <f t="shared" si="48"/>
        <v>-0.3081770758940401</v>
      </c>
      <c r="D541" s="10">
        <f t="shared" si="50"/>
        <v>0.14016049875090228</v>
      </c>
      <c r="E541" s="19"/>
      <c r="V541" s="14">
        <f t="shared" si="51"/>
        <v>0.01964496541010168</v>
      </c>
      <c r="W541" s="37">
        <f t="shared" si="52"/>
        <v>0.3081770758940401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23.448255231191887</v>
      </c>
      <c r="C542" s="13">
        <f t="shared" si="48"/>
        <v>-0.3037762185506665</v>
      </c>
      <c r="D542" s="10">
        <f t="shared" si="50"/>
        <v>0.13803382249632412</v>
      </c>
      <c r="E542" s="19"/>
      <c r="V542" s="14">
        <f t="shared" si="51"/>
        <v>0.019053336152946715</v>
      </c>
      <c r="W542" s="37">
        <f t="shared" si="52"/>
        <v>0.3037762185506665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23.452672631730536</v>
      </c>
      <c r="C543" s="13">
        <f t="shared" si="48"/>
        <v>-0.299358818012017</v>
      </c>
      <c r="D543" s="10">
        <f t="shared" si="50"/>
        <v>0.1359034851183062</v>
      </c>
      <c r="E543" s="19"/>
      <c r="V543" s="14">
        <f t="shared" si="51"/>
        <v>0.01846975726730167</v>
      </c>
      <c r="W543" s="37">
        <f t="shared" si="52"/>
        <v>0.299358818012017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23.457106532673798</v>
      </c>
      <c r="C544" s="13">
        <f t="shared" si="48"/>
        <v>-0.2949249170687551</v>
      </c>
      <c r="D544" s="10">
        <f t="shared" si="50"/>
        <v>0.13376951595618536</v>
      </c>
      <c r="E544" s="19"/>
      <c r="V544" s="14">
        <f t="shared" si="51"/>
        <v>0.01789428339915213</v>
      </c>
      <c r="W544" s="37">
        <f t="shared" si="52"/>
        <v>0.2949249170687551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23.461556891392732</v>
      </c>
      <c r="C545" s="13">
        <f t="shared" si="48"/>
        <v>-0.29047455834982117</v>
      </c>
      <c r="D545" s="10">
        <f t="shared" si="50"/>
        <v>0.131631944169998</v>
      </c>
      <c r="E545" s="19"/>
      <c r="V545" s="14">
        <f t="shared" si="51"/>
        <v>0.017326968725973467</v>
      </c>
      <c r="W545" s="37">
        <f t="shared" si="52"/>
        <v>0.29047455834982117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23.466023665419424</v>
      </c>
      <c r="C546" s="13">
        <f t="shared" si="48"/>
        <v>-0.2860077843231288</v>
      </c>
      <c r="D546" s="10">
        <f t="shared" si="50"/>
        <v>0.1294907987416043</v>
      </c>
      <c r="E546" s="19"/>
      <c r="V546" s="14">
        <f t="shared" si="51"/>
        <v>0.016767866958738668</v>
      </c>
      <c r="W546" s="37">
        <f t="shared" si="52"/>
        <v>0.2860077843231288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23.470506812446228</v>
      </c>
      <c r="C547" s="13">
        <f t="shared" si="48"/>
        <v>-0.28152463729632515</v>
      </c>
      <c r="D547" s="10">
        <f t="shared" si="50"/>
        <v>0.12734610847583544</v>
      </c>
      <c r="E547" s="19"/>
      <c r="V547" s="14">
        <f t="shared" si="51"/>
        <v>0.01621703134393925</v>
      </c>
      <c r="W547" s="37">
        <f t="shared" si="52"/>
        <v>0.28152463729632515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23.475006290325023</v>
      </c>
      <c r="C548" s="13">
        <f t="shared" si="48"/>
        <v>-0.2770251594175299</v>
      </c>
      <c r="D548" s="10">
        <f t="shared" si="50"/>
        <v>0.12519790200162512</v>
      </c>
      <c r="E548" s="19"/>
      <c r="V548" s="14">
        <f t="shared" si="51"/>
        <v>0.015674514665608527</v>
      </c>
      <c r="W548" s="37">
        <f t="shared" si="52"/>
        <v>0.2770251594175299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23.479522057066447</v>
      </c>
      <c r="C549" s="13">
        <f t="shared" si="48"/>
        <v>-0.2725093926761062</v>
      </c>
      <c r="D549" s="10">
        <f t="shared" si="50"/>
        <v>0.12304620777314912</v>
      </c>
      <c r="E549" s="19"/>
      <c r="V549" s="14">
        <f t="shared" si="51"/>
        <v>0.015140369247352983</v>
      </c>
      <c r="W549" s="37">
        <f t="shared" si="52"/>
        <v>0.2725093926761062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23.48405407083922</v>
      </c>
      <c r="C550" s="13">
        <f t="shared" si="48"/>
        <v>-0.26797737890333195</v>
      </c>
      <c r="D550" s="10">
        <f t="shared" si="50"/>
        <v>0.12089105407091409</v>
      </c>
      <c r="E550" s="19"/>
      <c r="V550" s="14">
        <f t="shared" si="51"/>
        <v>0.014614646954376675</v>
      </c>
      <c r="W550" s="37">
        <f t="shared" si="52"/>
        <v>0.26797737890333195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23.488602289969382</v>
      </c>
      <c r="C551" s="13">
        <f t="shared" si="48"/>
        <v>-0.26342915977317105</v>
      </c>
      <c r="D551" s="10">
        <f t="shared" si="50"/>
        <v>0.11873246900288523</v>
      </c>
      <c r="E551" s="19"/>
      <c r="V551" s="14">
        <f t="shared" si="51"/>
        <v>0.014097399195521101</v>
      </c>
      <c r="W551" s="37">
        <f t="shared" si="52"/>
        <v>0.26342915977317105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23.49316667293956</v>
      </c>
      <c r="C552" s="13">
        <f t="shared" si="48"/>
        <v>-0.25886477680299436</v>
      </c>
      <c r="D552" s="10">
        <f t="shared" si="50"/>
        <v>0.11657048050558537</v>
      </c>
      <c r="E552" s="19"/>
      <c r="V552" s="14">
        <f t="shared" si="51"/>
        <v>0.013588676925303059</v>
      </c>
      <c r="W552" s="37">
        <f t="shared" si="52"/>
        <v>0.25886477680299436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23.497747178388288</v>
      </c>
      <c r="C553" s="13">
        <f t="shared" si="48"/>
        <v>-0.25428427135426546</v>
      </c>
      <c r="D553" s="10">
        <f t="shared" si="50"/>
        <v>0.11440511634517243</v>
      </c>
      <c r="E553" s="19"/>
      <c r="V553" s="14">
        <f t="shared" si="51"/>
        <v>0.01308853064595244</v>
      </c>
      <c r="W553" s="37">
        <f t="shared" si="52"/>
        <v>0.25428427135426546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23.50234376510926</v>
      </c>
      <c r="C554" s="13">
        <f t="shared" si="48"/>
        <v>-0.24968768463329383</v>
      </c>
      <c r="D554" s="10">
        <f t="shared" si="50"/>
        <v>0.11223640411854109</v>
      </c>
      <c r="E554" s="19"/>
      <c r="V554" s="14">
        <f t="shared" si="51"/>
        <v>0.012597010409460468</v>
      </c>
      <c r="W554" s="37">
        <f t="shared" si="52"/>
        <v>0.24968768463329383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23.506956392050633</v>
      </c>
      <c r="C555" s="13">
        <f t="shared" si="48"/>
        <v>-0.2450750576919205</v>
      </c>
      <c r="D555" s="10">
        <f t="shared" si="50"/>
        <v>0.11006437125438848</v>
      </c>
      <c r="E555" s="19"/>
      <c r="V555" s="14">
        <f t="shared" si="51"/>
        <v>0.012114165819623856</v>
      </c>
      <c r="W555" s="37">
        <f t="shared" si="52"/>
        <v>0.2450750576919205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23.511585018314317</v>
      </c>
      <c r="C556" s="13">
        <f t="shared" si="48"/>
        <v>-0.24044643142823574</v>
      </c>
      <c r="D556" s="10">
        <f t="shared" si="50"/>
        <v>0.10788904501428842</v>
      </c>
      <c r="E556" s="19"/>
      <c r="V556" s="14">
        <f t="shared" si="51"/>
        <v>0.011640046034095153</v>
      </c>
      <c r="W556" s="37">
        <f t="shared" si="52"/>
        <v>0.24044643142823574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23.516229603155214</v>
      </c>
      <c r="C557" s="13">
        <f t="shared" si="48"/>
        <v>-0.23580184658733927</v>
      </c>
      <c r="D557" s="10">
        <f t="shared" si="50"/>
        <v>0.10571045249377903</v>
      </c>
      <c r="E557" s="19"/>
      <c r="V557" s="14">
        <f t="shared" si="51"/>
        <v>0.011174699766439512</v>
      </c>
      <c r="W557" s="37">
        <f t="shared" si="52"/>
        <v>0.23580184658733927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23.52089010598066</v>
      </c>
      <c r="C558" s="13">
        <f t="shared" si="48"/>
        <v>-0.23114134376189455</v>
      </c>
      <c r="D558" s="10">
        <f t="shared" si="50"/>
        <v>0.10352862062335214</v>
      </c>
      <c r="E558" s="19"/>
      <c r="V558" s="14">
        <f t="shared" si="51"/>
        <v>0.010718175288173972</v>
      </c>
      <c r="W558" s="37">
        <f t="shared" si="52"/>
        <v>0.23114134376189455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23.525566486349568</v>
      </c>
      <c r="C559" s="13">
        <f t="shared" si="48"/>
        <v>-0.22646496339298494</v>
      </c>
      <c r="D559" s="10">
        <f t="shared" si="50"/>
        <v>0.10134357616957261</v>
      </c>
      <c r="E559" s="19"/>
      <c r="V559" s="14">
        <f t="shared" si="51"/>
        <v>0.010270520430837966</v>
      </c>
      <c r="W559" s="37">
        <f t="shared" si="52"/>
        <v>0.22646496339298494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23.530258703971825</v>
      </c>
      <c r="C560" s="13">
        <f t="shared" si="48"/>
        <v>-0.22177274577072836</v>
      </c>
      <c r="D560" s="10">
        <f t="shared" si="50"/>
        <v>0.09915534573608367</v>
      </c>
      <c r="E560" s="19"/>
      <c r="V560" s="14">
        <f t="shared" si="51"/>
        <v>0.009831782588042286</v>
      </c>
      <c r="W560" s="37">
        <f t="shared" si="52"/>
        <v>0.22177274577072836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23.534966718707615</v>
      </c>
      <c r="C561" s="13">
        <f t="shared" si="48"/>
        <v>-0.21706473103493806</v>
      </c>
      <c r="D561" s="10">
        <f t="shared" si="50"/>
        <v>0.0969639557646275</v>
      </c>
      <c r="E561" s="19"/>
      <c r="V561" s="14">
        <f t="shared" si="51"/>
        <v>0.00940200871752464</v>
      </c>
      <c r="W561" s="37">
        <f t="shared" si="52"/>
        <v>0.21706473103493806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23.539690490566706</v>
      </c>
      <c r="C562" s="13">
        <f t="shared" si="48"/>
        <v>-0.2123409591758474</v>
      </c>
      <c r="D562" s="10">
        <f t="shared" si="50"/>
        <v>0.09476943253608881</v>
      </c>
      <c r="E562" s="19"/>
      <c r="V562" s="14">
        <f t="shared" si="51"/>
        <v>0.008981245343212289</v>
      </c>
      <c r="W562" s="37">
        <f t="shared" si="52"/>
        <v>0.2123409591758474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23.544429979707697</v>
      </c>
      <c r="C563" s="13">
        <f t="shared" si="48"/>
        <v>-0.20760147003485585</v>
      </c>
      <c r="D563" s="10">
        <f t="shared" si="50"/>
        <v>0.09257180217154261</v>
      </c>
      <c r="E563" s="19"/>
      <c r="V563" s="14">
        <f t="shared" si="51"/>
        <v>0.008569538557287221</v>
      </c>
      <c r="W563" s="37">
        <f t="shared" si="52"/>
        <v>0.20760147003485585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23.549185146437498</v>
      </c>
      <c r="C564" s="13">
        <f t="shared" si="48"/>
        <v>-0.20284630330505493</v>
      </c>
      <c r="D564" s="10">
        <f t="shared" si="50"/>
        <v>0.09037109063319788</v>
      </c>
      <c r="E564" s="19"/>
      <c r="V564" s="14">
        <f t="shared" si="51"/>
        <v>0.008166934022233667</v>
      </c>
      <c r="W564" s="37">
        <f t="shared" si="52"/>
        <v>0.20284630330505493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23.553955951210547</v>
      </c>
      <c r="C565" s="13">
        <f t="shared" si="48"/>
        <v>-0.19807549853200612</v>
      </c>
      <c r="D565" s="10">
        <f t="shared" si="50"/>
        <v>0.08816732372544886</v>
      </c>
      <c r="E565" s="19"/>
      <c r="V565" s="14">
        <f t="shared" si="51"/>
        <v>0.0077734769729080975</v>
      </c>
      <c r="W565" s="37">
        <f t="shared" si="52"/>
        <v>0.19807549853200612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23.558742354628126</v>
      </c>
      <c r="C566" s="13">
        <f t="shared" si="48"/>
        <v>-0.1932890951144266</v>
      </c>
      <c r="D566" s="10">
        <f t="shared" si="50"/>
        <v>0.08596052709587954</v>
      </c>
      <c r="E566" s="19"/>
      <c r="V566" s="14">
        <f t="shared" si="51"/>
        <v>0.00738921221860144</v>
      </c>
      <c r="W566" s="37">
        <f t="shared" si="52"/>
        <v>0.1932890951144266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23.563544317437795</v>
      </c>
      <c r="C567" s="13">
        <f t="shared" si="48"/>
        <v>-0.18848713230475767</v>
      </c>
      <c r="D567" s="10">
        <f t="shared" si="50"/>
        <v>0.08375072623621052</v>
      </c>
      <c r="E567" s="19"/>
      <c r="V567" s="14">
        <f t="shared" si="51"/>
        <v>0.0070141841450926815</v>
      </c>
      <c r="W567" s="37">
        <f t="shared" si="52"/>
        <v>0.18848713230475767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23.568361800532628</v>
      </c>
      <c r="C568" s="13">
        <f t="shared" si="48"/>
        <v>-0.183669649209925</v>
      </c>
      <c r="D568" s="10">
        <f t="shared" si="50"/>
        <v>0.08153794648332645</v>
      </c>
      <c r="E568" s="19"/>
      <c r="V568" s="14">
        <f t="shared" si="51"/>
        <v>0.006648436716717808</v>
      </c>
      <c r="W568" s="37">
        <f t="shared" si="52"/>
        <v>0.183669649209925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23.573194764950607</v>
      </c>
      <c r="C569" s="13">
        <f t="shared" si="48"/>
        <v>-0.17883668479194625</v>
      </c>
      <c r="D569" s="10">
        <f t="shared" si="50"/>
        <v>0.07932221302022975</v>
      </c>
      <c r="E569" s="19"/>
      <c r="V569" s="14">
        <f t="shared" si="51"/>
        <v>0.006292013478426706</v>
      </c>
      <c r="W569" s="37">
        <f t="shared" si="52"/>
        <v>0.17883668479194625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23.578043171873958</v>
      </c>
      <c r="C570" s="13">
        <f t="shared" si="48"/>
        <v>-0.17398827786859528</v>
      </c>
      <c r="D570" s="10">
        <f t="shared" si="50"/>
        <v>0.07710355087701486</v>
      </c>
      <c r="E570" s="19"/>
      <c r="V570" s="14">
        <f t="shared" si="51"/>
        <v>0.005944957557844418</v>
      </c>
      <c r="W570" s="37">
        <f t="shared" si="52"/>
        <v>0.17398827786859528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23.582906982628483</v>
      </c>
      <c r="C571" s="13">
        <f t="shared" si="48"/>
        <v>-0.16912446711407014</v>
      </c>
      <c r="D571" s="10">
        <f t="shared" si="50"/>
        <v>0.07488198493183873</v>
      </c>
      <c r="E571" s="19"/>
      <c r="V571" s="14">
        <f t="shared" si="51"/>
        <v>0.005607311667332123</v>
      </c>
      <c r="W571" s="37">
        <f t="shared" si="52"/>
        <v>0.16912446711407014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23.587786158682956</v>
      </c>
      <c r="C572" s="13">
        <f t="shared" si="48"/>
        <v>-0.16424529105959706</v>
      </c>
      <c r="D572" s="10">
        <f t="shared" si="50"/>
        <v>0.0726575399118579</v>
      </c>
      <c r="E572" s="19"/>
      <c r="V572" s="14">
        <f t="shared" si="51"/>
        <v>0.005279118106043224</v>
      </c>
      <c r="W572" s="37">
        <f t="shared" si="52"/>
        <v>0.16424529105959706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23.59268066164843</v>
      </c>
      <c r="C573" s="13">
        <f t="shared" si="48"/>
        <v>-0.15935078809412317</v>
      </c>
      <c r="D573" s="10">
        <f t="shared" si="50"/>
        <v>0.0704302403941999</v>
      </c>
      <c r="E573" s="19"/>
      <c r="V573" s="14">
        <f t="shared" si="51"/>
        <v>0.004960418761984787</v>
      </c>
      <c r="W573" s="37">
        <f t="shared" si="52"/>
        <v>0.15935078809412317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23.597590453277586</v>
      </c>
      <c r="C574" s="13">
        <f t="shared" si="48"/>
        <v>-0.15444099646496667</v>
      </c>
      <c r="D574" s="10">
        <f t="shared" si="50"/>
        <v>0.06820011080691069</v>
      </c>
      <c r="E574" s="19"/>
      <c r="V574" s="14">
        <f t="shared" si="51"/>
        <v>0.004651255114074895</v>
      </c>
      <c r="W574" s="37">
        <f t="shared" si="52"/>
        <v>0.15444099646496667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23.602515495464193</v>
      </c>
      <c r="C575" s="13">
        <f t="shared" si="48"/>
        <v>-0.1495159542783604</v>
      </c>
      <c r="D575" s="10">
        <f t="shared" si="50"/>
        <v>0.06596717542985003</v>
      </c>
      <c r="E575" s="19"/>
      <c r="V575" s="14">
        <f t="shared" si="51"/>
        <v>0.00435166823419261</v>
      </c>
      <c r="W575" s="37">
        <f t="shared" si="52"/>
        <v>0.1495159542783604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23.607455750242337</v>
      </c>
      <c r="C576" s="13">
        <f t="shared" si="48"/>
        <v>-0.14457569950021565</v>
      </c>
      <c r="D576" s="10">
        <f t="shared" si="50"/>
        <v>0.06373145839567942</v>
      </c>
      <c r="E576" s="19"/>
      <c r="V576" s="14">
        <f t="shared" si="51"/>
        <v>0.004061698789240217</v>
      </c>
      <c r="W576" s="37">
        <f t="shared" si="52"/>
        <v>0.14457569950021565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23.6124111797859</v>
      </c>
      <c r="C577" s="13">
        <f t="shared" si="48"/>
        <v>-0.13962026995665155</v>
      </c>
      <c r="D577" s="10">
        <f t="shared" si="50"/>
        <v>0.061492983690741215</v>
      </c>
      <c r="E577" s="19"/>
      <c r="V577" s="14">
        <f t="shared" si="51"/>
        <v>0.003781387043189765</v>
      </c>
      <c r="W577" s="37">
        <f t="shared" si="52"/>
        <v>0.13962026995665155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23.61738174640787</v>
      </c>
      <c r="C578" s="13">
        <f t="shared" si="48"/>
        <v>-0.1346497033346843</v>
      </c>
      <c r="D578" s="10">
        <f t="shared" si="50"/>
        <v>0.05925177515600384</v>
      </c>
      <c r="E578" s="19"/>
      <c r="V578" s="14">
        <f t="shared" si="51"/>
        <v>0.003510772859137634</v>
      </c>
      <c r="W578" s="37">
        <f t="shared" si="52"/>
        <v>0.1346497033346843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23.622367412559758</v>
      </c>
      <c r="C579" s="13">
        <f t="shared" si="48"/>
        <v>-0.1296640371827955</v>
      </c>
      <c r="D579" s="10">
        <f t="shared" si="50"/>
        <v>0.057007856487948615</v>
      </c>
      <c r="E579" s="19"/>
      <c r="V579" s="14">
        <f t="shared" si="51"/>
        <v>0.003249895701350545</v>
      </c>
      <c r="W579" s="37">
        <f t="shared" si="52"/>
        <v>0.1296640371827955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23.627368140830942</v>
      </c>
      <c r="C580" s="13">
        <f t="shared" si="48"/>
        <v>-0.12466330891161093</v>
      </c>
      <c r="D580" s="10">
        <f t="shared" si="50"/>
        <v>0.05476125123950054</v>
      </c>
      <c r="E580" s="19"/>
      <c r="V580" s="14">
        <f t="shared" si="51"/>
        <v>0.0029987946373156997</v>
      </c>
      <c r="W580" s="37">
        <f t="shared" si="52"/>
        <v>0.12466330891161093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23.63238389394809</v>
      </c>
      <c r="C581" s="13">
        <f t="shared" si="48"/>
        <v>-0.11964755579446162</v>
      </c>
      <c r="D581" s="10">
        <f t="shared" si="50"/>
        <v>0.0525119828209026</v>
      </c>
      <c r="E581" s="19"/>
      <c r="V581" s="14">
        <f t="shared" si="51"/>
        <v>0.00275750833978277</v>
      </c>
      <c r="W581" s="37">
        <f t="shared" si="52"/>
        <v>0.11964755579446162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23.63741463477449</v>
      </c>
      <c r="C582" s="13">
        <f t="shared" si="48"/>
        <v>-0.11461681496806264</v>
      </c>
      <c r="D582" s="10">
        <f t="shared" si="50"/>
        <v>0.05026007450063691</v>
      </c>
      <c r="E582" s="19"/>
      <c r="V582" s="14">
        <f t="shared" si="51"/>
        <v>0.0025260750888095726</v>
      </c>
      <c r="W582" s="37">
        <f t="shared" si="52"/>
        <v>0.11461681496806264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23.642460326309514</v>
      </c>
      <c r="C583" s="13">
        <f t="shared" si="48"/>
        <v>-0.10957112343303876</v>
      </c>
      <c r="D583" s="10">
        <f t="shared" si="50"/>
        <v>0.04800554940627414</v>
      </c>
      <c r="E583" s="19"/>
      <c r="V583" s="14">
        <f t="shared" si="51"/>
        <v>0.0023045327737982275</v>
      </c>
      <c r="W583" s="37">
        <f t="shared" si="52"/>
        <v>0.10957112343303876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23.64752093168794</v>
      </c>
      <c r="C584" s="13">
        <f aca="true" t="shared" si="54" ref="C584:C647">B584-$B$3</f>
        <v>-0.10451051805461375</v>
      </c>
      <c r="D584" s="10">
        <f t="shared" si="50"/>
        <v>0.045748430525390044</v>
      </c>
      <c r="E584" s="19"/>
      <c r="V584" s="14">
        <f t="shared" si="51"/>
        <v>0.0020929188955364397</v>
      </c>
      <c r="W584" s="37">
        <f t="shared" si="52"/>
        <v>0.10451051805461375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23.652596414179374</v>
      </c>
      <c r="C585" s="13">
        <f t="shared" si="54"/>
        <v>-0.09943503556317879</v>
      </c>
      <c r="D585" s="10">
        <f aca="true" t="shared" si="56" ref="D585:D648">ABS(50.165*C585)/A585</f>
        <v>0.043488740706424264</v>
      </c>
      <c r="E585" s="19"/>
      <c r="V585" s="14">
        <f aca="true" t="shared" si="57" ref="V585:V648">D585^2</f>
        <v>0.0018912705682306028</v>
      </c>
      <c r="W585" s="37">
        <f aca="true" t="shared" si="58" ref="W585:W648">-C585</f>
        <v>0.09943503556317879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23.657686737187692</v>
      </c>
      <c r="C586" s="13">
        <f t="shared" si="54"/>
        <v>-0.09434471255486088</v>
      </c>
      <c r="D586" s="10">
        <f t="shared" si="56"/>
        <v>0.04122650265953481</v>
      </c>
      <c r="E586" s="19"/>
      <c r="V586" s="14">
        <f t="shared" si="57"/>
        <v>0.0016996245215366306</v>
      </c>
      <c r="W586" s="37">
        <f t="shared" si="58"/>
        <v>0.09434471255486088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23.662791864250394</v>
      </c>
      <c r="C587" s="13">
        <f t="shared" si="54"/>
        <v>-0.08923958549215882</v>
      </c>
      <c r="D587" s="10">
        <f t="shared" si="56"/>
        <v>0.03896173895747735</v>
      </c>
      <c r="E587" s="19"/>
      <c r="V587" s="14">
        <f t="shared" si="57"/>
        <v>0.0015180171025906083</v>
      </c>
      <c r="W587" s="37">
        <f t="shared" si="58"/>
        <v>0.08923958549215882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23.667911759037974</v>
      </c>
      <c r="C588" s="13">
        <f t="shared" si="54"/>
        <v>-0.08411969070457914</v>
      </c>
      <c r="D588" s="10">
        <f t="shared" si="56"/>
        <v>0.03669447203648011</v>
      </c>
      <c r="E588" s="19"/>
      <c r="V588" s="14">
        <f t="shared" si="57"/>
        <v>0.0013464842780360206</v>
      </c>
      <c r="W588" s="37">
        <f t="shared" si="58"/>
        <v>0.08411969070457914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23.673046385353437</v>
      </c>
      <c r="C589" s="13">
        <f t="shared" si="54"/>
        <v>-0.07898506438911568</v>
      </c>
      <c r="D589" s="10">
        <f t="shared" si="56"/>
        <v>0.034424724197045946</v>
      </c>
      <c r="E589" s="19"/>
      <c r="V589" s="14">
        <f t="shared" si="57"/>
        <v>0.0011850616360426806</v>
      </c>
      <c r="W589" s="37">
        <f t="shared" si="58"/>
        <v>0.07898506438911568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23.67819570713164</v>
      </c>
      <c r="C590" s="13">
        <f t="shared" si="54"/>
        <v>-0.07383574261091397</v>
      </c>
      <c r="D590" s="10">
        <f t="shared" si="56"/>
        <v>0.032152517604830726</v>
      </c>
      <c r="E590" s="19"/>
      <c r="V590" s="14">
        <f t="shared" si="57"/>
        <v>0.0010337843883289498</v>
      </c>
      <c r="W590" s="37">
        <f t="shared" si="58"/>
        <v>0.07383574261091397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23.68335968843868</v>
      </c>
      <c r="C591" s="13">
        <f t="shared" si="54"/>
        <v>-0.06867176130387165</v>
      </c>
      <c r="D591" s="10">
        <f t="shared" si="56"/>
        <v>0.029877874291489345</v>
      </c>
      <c r="E591" s="19"/>
      <c r="V591" s="14">
        <f t="shared" si="57"/>
        <v>0.00089268737217804</v>
      </c>
      <c r="W591" s="37">
        <f t="shared" si="58"/>
        <v>0.06867176130387165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23.688538293471403</v>
      </c>
      <c r="C592" s="13">
        <f t="shared" si="54"/>
        <v>-0.06349315627115004</v>
      </c>
      <c r="D592" s="10">
        <f t="shared" si="56"/>
        <v>0.027600816155478696</v>
      </c>
      <c r="E592" s="19"/>
      <c r="V592" s="14">
        <f t="shared" si="57"/>
        <v>0.0007618050524485337</v>
      </c>
      <c r="W592" s="37">
        <f t="shared" si="58"/>
        <v>0.06349315627115004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23.69373148655674</v>
      </c>
      <c r="C593" s="13">
        <f t="shared" si="54"/>
        <v>-0.05829996318581365</v>
      </c>
      <c r="D593" s="10">
        <f t="shared" si="56"/>
        <v>0.02532136496291205</v>
      </c>
      <c r="E593" s="19"/>
      <c r="V593" s="14">
        <f t="shared" si="57"/>
        <v>0.00064117152358499</v>
      </c>
      <c r="W593" s="37">
        <f t="shared" si="58"/>
        <v>0.05829996318581365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23.698939232151186</v>
      </c>
      <c r="C594" s="13">
        <f t="shared" si="54"/>
        <v>-0.05309221759136662</v>
      </c>
      <c r="D594" s="10">
        <f t="shared" si="56"/>
        <v>0.023039542348364243</v>
      </c>
      <c r="E594" s="19"/>
      <c r="V594" s="14">
        <f t="shared" si="57"/>
        <v>0.0005308205116220694</v>
      </c>
      <c r="W594" s="37">
        <f t="shared" si="58"/>
        <v>0.05309221759136662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23.7041614948402</v>
      </c>
      <c r="C595" s="13">
        <f t="shared" si="54"/>
        <v>-0.04786995490235313</v>
      </c>
      <c r="D595" s="10">
        <f t="shared" si="56"/>
        <v>0.020755369815700475</v>
      </c>
      <c r="E595" s="19"/>
      <c r="V595" s="14">
        <f t="shared" si="57"/>
        <v>0.00043078537618649037</v>
      </c>
      <c r="W595" s="37">
        <f t="shared" si="58"/>
        <v>0.04786995490235313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23.709398239337634</v>
      </c>
      <c r="C596" s="13">
        <f t="shared" si="54"/>
        <v>-0.04263321040491874</v>
      </c>
      <c r="D596" s="10">
        <f t="shared" si="56"/>
        <v>0.018468868738883842</v>
      </c>
      <c r="E596" s="19"/>
      <c r="V596" s="14">
        <f t="shared" si="57"/>
        <v>0.0003410991124941208</v>
      </c>
      <c r="W596" s="37">
        <f t="shared" si="58"/>
        <v>0.04263321040491874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23.714649430485196</v>
      </c>
      <c r="C597" s="13">
        <f t="shared" si="54"/>
        <v>-0.03738201925735751</v>
      </c>
      <c r="D597" s="10">
        <f t="shared" si="56"/>
        <v>0.016180060362772558</v>
      </c>
      <c r="E597" s="19"/>
      <c r="V597" s="14">
        <f t="shared" si="57"/>
        <v>0.00026179435334296365</v>
      </c>
      <c r="W597" s="37">
        <f t="shared" si="58"/>
        <v>0.03738201925735751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23.71991503325189</v>
      </c>
      <c r="C598" s="13">
        <f t="shared" si="54"/>
        <v>-0.03211641649066266</v>
      </c>
      <c r="D598" s="10">
        <f t="shared" si="56"/>
        <v>0.013888965803914589</v>
      </c>
      <c r="E598" s="19"/>
      <c r="V598" s="14">
        <f t="shared" si="57"/>
        <v>0.00019290337110230881</v>
      </c>
      <c r="W598" s="37">
        <f t="shared" si="58"/>
        <v>0.03211641649066266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23.725195012733366</v>
      </c>
      <c r="C599" s="13">
        <f t="shared" si="54"/>
        <v>-0.026836437009187364</v>
      </c>
      <c r="D599" s="10">
        <f t="shared" si="56"/>
        <v>0.011595606051385737</v>
      </c>
      <c r="E599" s="19"/>
      <c r="V599" s="14">
        <f t="shared" si="57"/>
        <v>0.00013445807969893352</v>
      </c>
      <c r="W599" s="37">
        <f t="shared" si="58"/>
        <v>0.026836437009187364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23.730489334151518</v>
      </c>
      <c r="C600" s="13">
        <f t="shared" si="54"/>
        <v>-0.021542115591035582</v>
      </c>
      <c r="D600" s="10">
        <f t="shared" si="56"/>
        <v>0.009300001967506884</v>
      </c>
      <c r="E600" s="19"/>
      <c r="V600" s="14">
        <f t="shared" si="57"/>
        <v>8.649003659563191E-05</v>
      </c>
      <c r="W600" s="37">
        <f t="shared" si="58"/>
        <v>0.021542115591035582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23.735797962853763</v>
      </c>
      <c r="C601" s="13">
        <f t="shared" si="54"/>
        <v>-0.01623348688879034</v>
      </c>
      <c r="D601" s="10">
        <f t="shared" si="56"/>
        <v>0.007002174288703072</v>
      </c>
      <c r="E601" s="19"/>
      <c r="V601" s="14">
        <f t="shared" si="57"/>
        <v>4.903044476937437E-05</v>
      </c>
      <c r="W601" s="37">
        <f t="shared" si="58"/>
        <v>0.01623348688879034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23.741120864312634</v>
      </c>
      <c r="C602" s="13">
        <f t="shared" si="54"/>
        <v>-0.01091058542991874</v>
      </c>
      <c r="D602" s="10">
        <f t="shared" si="56"/>
        <v>0.004702143626218845</v>
      </c>
      <c r="E602" s="19"/>
      <c r="V602" s="14">
        <f t="shared" si="57"/>
        <v>2.2110154681590507E-05</v>
      </c>
      <c r="W602" s="37">
        <f t="shared" si="58"/>
        <v>0.01091058542991874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23.74645800412513</v>
      </c>
      <c r="C603" s="13">
        <f t="shared" si="54"/>
        <v>-0.005573445617422124</v>
      </c>
      <c r="D603" s="10">
        <f t="shared" si="56"/>
        <v>0.002399930466935458</v>
      </c>
      <c r="E603" s="19"/>
      <c r="V603" s="14">
        <f t="shared" si="57"/>
        <v>5.759666246125046E-06</v>
      </c>
      <c r="W603" s="37">
        <f t="shared" si="58"/>
        <v>0.005573445617422124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23.751809348012245</v>
      </c>
      <c r="C604" s="13">
        <f t="shared" si="54"/>
        <v>-0.00022210173030856595</v>
      </c>
      <c r="D604" s="10">
        <f t="shared" si="56"/>
        <v>9.555517410745465E-05</v>
      </c>
      <c r="E604" s="19"/>
      <c r="V604" s="14">
        <f t="shared" si="57"/>
        <v>9.130791298705972E-09</v>
      </c>
      <c r="W604" s="37">
        <f t="shared" si="58"/>
        <v>0.00022210173030856595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23.757174861818363</v>
      </c>
      <c r="C605" s="13">
        <f t="shared" si="54"/>
        <v>0.005143412075810261</v>
      </c>
      <c r="D605" s="10">
        <f t="shared" si="56"/>
        <v>0.002210962011851086</v>
      </c>
      <c r="E605" s="19"/>
      <c r="V605" s="14">
        <f t="shared" si="57"/>
        <v>4.8883530178486014E-06</v>
      </c>
      <c r="W605" s="37">
        <f t="shared" si="58"/>
        <v>-0.005143412075810261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23.762554511510768</v>
      </c>
      <c r="C606" s="13">
        <f t="shared" si="54"/>
        <v>0.010523061768214603</v>
      </c>
      <c r="D606" s="10">
        <f t="shared" si="56"/>
        <v>0.00451960097262402</v>
      </c>
      <c r="E606" s="19"/>
      <c r="V606" s="14">
        <f t="shared" si="57"/>
        <v>2.0426792951743987E-05</v>
      </c>
      <c r="W606" s="37">
        <f t="shared" si="58"/>
        <v>-0.010523061768214603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23.767948263179054</v>
      </c>
      <c r="C607" s="13">
        <f t="shared" si="54"/>
        <v>0.015916813436501087</v>
      </c>
      <c r="D607" s="10">
        <f t="shared" si="56"/>
        <v>0.006830341711223926</v>
      </c>
      <c r="E607" s="19"/>
      <c r="V607" s="14">
        <f t="shared" si="57"/>
        <v>4.6653567892085396E-05</v>
      </c>
      <c r="W607" s="37">
        <f t="shared" si="58"/>
        <v>-0.015916813436501087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23.773356083034663</v>
      </c>
      <c r="C608" s="13">
        <f t="shared" si="54"/>
        <v>0.021324633292110207</v>
      </c>
      <c r="D608" s="10">
        <f t="shared" si="56"/>
        <v>0.009143164351271013</v>
      </c>
      <c r="E608" s="19"/>
      <c r="V608" s="14">
        <f t="shared" si="57"/>
        <v>8.359745435435308E-05</v>
      </c>
      <c r="W608" s="37">
        <f t="shared" si="58"/>
        <v>-0.021324633292110207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23.7787779374103</v>
      </c>
      <c r="C609" s="13">
        <f t="shared" si="54"/>
        <v>0.026746487667747232</v>
      </c>
      <c r="D609" s="10">
        <f t="shared" si="56"/>
        <v>0.011458049136230058</v>
      </c>
      <c r="E609" s="19"/>
      <c r="V609" s="14">
        <f t="shared" si="57"/>
        <v>0.0001312868900082624</v>
      </c>
      <c r="W609" s="37">
        <f t="shared" si="58"/>
        <v>-0.026746487667747232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23.784213792759395</v>
      </c>
      <c r="C610" s="13">
        <f t="shared" si="54"/>
        <v>0.032182343016842196</v>
      </c>
      <c r="D610" s="10">
        <f t="shared" si="56"/>
        <v>0.013774976428667991</v>
      </c>
      <c r="E610" s="19"/>
      <c r="V610" s="14">
        <f t="shared" si="57"/>
        <v>0.00018974997561035876</v>
      </c>
      <c r="W610" s="37">
        <f t="shared" si="58"/>
        <v>-0.032182343016842196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23.78966361565565</v>
      </c>
      <c r="C611" s="13">
        <f t="shared" si="54"/>
        <v>0.03763216591309515</v>
      </c>
      <c r="D611" s="10">
        <f t="shared" si="56"/>
        <v>0.01609392670955173</v>
      </c>
      <c r="E611" s="19"/>
      <c r="V611" s="14">
        <f t="shared" si="57"/>
        <v>0.0002590144769324226</v>
      </c>
      <c r="W611" s="37">
        <f t="shared" si="58"/>
        <v>-0.03763216591309515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23.79512737279245</v>
      </c>
      <c r="C612" s="13">
        <f t="shared" si="54"/>
        <v>0.04309592304989707</v>
      </c>
      <c r="D612" s="10">
        <f t="shared" si="56"/>
        <v>0.018414880577496476</v>
      </c>
      <c r="E612" s="19"/>
      <c r="V612" s="14">
        <f t="shared" si="57"/>
        <v>0.00033910782668345694</v>
      </c>
      <c r="W612" s="37">
        <f t="shared" si="58"/>
        <v>-0.04309592304989707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23.80060503098232</v>
      </c>
      <c r="C613" s="13">
        <f t="shared" si="54"/>
        <v>0.048573581239768515</v>
      </c>
      <c r="D613" s="10">
        <f t="shared" si="56"/>
        <v>0.020737818748025424</v>
      </c>
      <c r="E613" s="19"/>
      <c r="V613" s="14">
        <f t="shared" si="57"/>
        <v>0.0004300571264259548</v>
      </c>
      <c r="W613" s="37">
        <f t="shared" si="58"/>
        <v>-0.048573581239768515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23.80609655715652</v>
      </c>
      <c r="C614" s="13">
        <f t="shared" si="54"/>
        <v>0.05406510741396531</v>
      </c>
      <c r="D614" s="10">
        <f t="shared" si="56"/>
        <v>0.0230627220529045</v>
      </c>
      <c r="E614" s="19"/>
      <c r="V614" s="14">
        <f t="shared" si="57"/>
        <v>0.0005318891484895275</v>
      </c>
      <c r="W614" s="37">
        <f t="shared" si="58"/>
        <v>-0.05406510741396531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23.811601918364428</v>
      </c>
      <c r="C615" s="13">
        <f t="shared" si="54"/>
        <v>0.05957046862187454</v>
      </c>
      <c r="D615" s="10">
        <f t="shared" si="56"/>
        <v>0.02538957143939113</v>
      </c>
      <c r="E615" s="19"/>
      <c r="V615" s="14">
        <f t="shared" si="57"/>
        <v>0.0006446303378759458</v>
      </c>
      <c r="W615" s="37">
        <f t="shared" si="58"/>
        <v>-0.05957046862187454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23.817121081773042</v>
      </c>
      <c r="C616" s="13">
        <f t="shared" si="54"/>
        <v>0.06508963203048879</v>
      </c>
      <c r="D616" s="10">
        <f t="shared" si="56"/>
        <v>0.02771834796952012</v>
      </c>
      <c r="E616" s="19"/>
      <c r="V616" s="14">
        <f t="shared" si="57"/>
        <v>0.0007683068141594002</v>
      </c>
      <c r="W616" s="37">
        <f t="shared" si="58"/>
        <v>-0.06508963203048879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23.822654014666536</v>
      </c>
      <c r="C617" s="13">
        <f t="shared" si="54"/>
        <v>0.07062256492398333</v>
      </c>
      <c r="D617" s="10">
        <f t="shared" si="56"/>
        <v>0.03004903281943701</v>
      </c>
      <c r="E617" s="19"/>
      <c r="V617" s="14">
        <f t="shared" si="57"/>
        <v>0.0009029443733836026</v>
      </c>
      <c r="W617" s="37">
        <f t="shared" si="58"/>
        <v>-0.07062256492398333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23.82820068444567</v>
      </c>
      <c r="C618" s="13">
        <f t="shared" si="54"/>
        <v>0.07616923470311576</v>
      </c>
      <c r="D618" s="10">
        <f t="shared" si="56"/>
        <v>0.03238160727865934</v>
      </c>
      <c r="E618" s="19"/>
      <c r="V618" s="14">
        <f t="shared" si="57"/>
        <v>0.0010485684899493235</v>
      </c>
      <c r="W618" s="37">
        <f t="shared" si="58"/>
        <v>-0.07616923470311576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23.833761058627346</v>
      </c>
      <c r="C619" s="13">
        <f t="shared" si="54"/>
        <v>0.08172960888479253</v>
      </c>
      <c r="D619" s="10">
        <f t="shared" si="56"/>
        <v>0.03471605274941251</v>
      </c>
      <c r="E619" s="19"/>
      <c r="V619" s="14">
        <f t="shared" si="57"/>
        <v>0.0012052043184999919</v>
      </c>
      <c r="W619" s="37">
        <f t="shared" si="58"/>
        <v>-0.08172960888479253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23.839335104844068</v>
      </c>
      <c r="C620" s="13">
        <f t="shared" si="54"/>
        <v>0.08730365510151472</v>
      </c>
      <c r="D620" s="10">
        <f t="shared" si="56"/>
        <v>0.03705235074591782</v>
      </c>
      <c r="E620" s="19"/>
      <c r="V620" s="14">
        <f t="shared" si="57"/>
        <v>0.0013728766957985168</v>
      </c>
      <c r="W620" s="37">
        <f t="shared" si="58"/>
        <v>-0.08730365510151472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23.84492279084348</v>
      </c>
      <c r="C621" s="13">
        <f t="shared" si="54"/>
        <v>0.0928913411009269</v>
      </c>
      <c r="D621" s="10">
        <f t="shared" si="56"/>
        <v>0.03939048289372779</v>
      </c>
      <c r="E621" s="19"/>
      <c r="V621" s="14">
        <f t="shared" si="57"/>
        <v>0.0015516101426010617</v>
      </c>
      <c r="W621" s="37">
        <f t="shared" si="58"/>
        <v>-0.0928913411009269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23.850524084487844</v>
      </c>
      <c r="C622" s="13">
        <f t="shared" si="54"/>
        <v>0.09849263474529124</v>
      </c>
      <c r="D622" s="10">
        <f t="shared" si="56"/>
        <v>0.04173043092903323</v>
      </c>
      <c r="E622" s="19"/>
      <c r="V622" s="14">
        <f t="shared" si="57"/>
        <v>0.0017414288655228133</v>
      </c>
      <c r="W622" s="37">
        <f t="shared" si="58"/>
        <v>-0.09849263474529124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23.85613895375358</v>
      </c>
      <c r="C623" s="13">
        <f t="shared" si="54"/>
        <v>0.10410750401102575</v>
      </c>
      <c r="D623" s="10">
        <f t="shared" si="56"/>
        <v>0.0440721766980009</v>
      </c>
      <c r="E623" s="19"/>
      <c r="V623" s="14">
        <f t="shared" si="57"/>
        <v>0.0019423567588998133</v>
      </c>
      <c r="W623" s="37">
        <f t="shared" si="58"/>
        <v>-0.10410750401102575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23.861767366730692</v>
      </c>
      <c r="C624" s="13">
        <f t="shared" si="54"/>
        <v>0.10973591698813934</v>
      </c>
      <c r="D624" s="10">
        <f t="shared" si="56"/>
        <v>0.04641570215607091</v>
      </c>
      <c r="E624" s="19"/>
      <c r="V624" s="14">
        <f t="shared" si="57"/>
        <v>0.002154417406641086</v>
      </c>
      <c r="W624" s="37">
        <f t="shared" si="58"/>
        <v>-0.10973591698813934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23.867409291622405</v>
      </c>
      <c r="C625" s="13">
        <f t="shared" si="54"/>
        <v>0.11537784187985167</v>
      </c>
      <c r="D625" s="10">
        <f t="shared" si="56"/>
        <v>0.0487609893673358</v>
      </c>
      <c r="E625" s="19"/>
      <c r="V625" s="14">
        <f t="shared" si="57"/>
        <v>0.002377634084081435</v>
      </c>
      <c r="W625" s="37">
        <f t="shared" si="58"/>
        <v>-0.11537784187985167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23.873064696744553</v>
      </c>
      <c r="C626" s="13">
        <f t="shared" si="54"/>
        <v>0.12103324700199991</v>
      </c>
      <c r="D626" s="10">
        <f t="shared" si="56"/>
        <v>0.05110802050383271</v>
      </c>
      <c r="E626" s="19"/>
      <c r="V626" s="14">
        <f t="shared" si="57"/>
        <v>0.0026120297598201847</v>
      </c>
      <c r="W626" s="37">
        <f t="shared" si="58"/>
        <v>-0.12103324700199991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23.8787335505252</v>
      </c>
      <c r="C627" s="13">
        <f t="shared" si="54"/>
        <v>0.12670210078264788</v>
      </c>
      <c r="D627" s="10">
        <f t="shared" si="56"/>
        <v>0.05345677784492456</v>
      </c>
      <c r="E627" s="19"/>
      <c r="V627" s="14">
        <f t="shared" si="57"/>
        <v>0.002857627097561617</v>
      </c>
      <c r="W627" s="37">
        <f t="shared" si="58"/>
        <v>-0.12670210078264788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23.884415821504096</v>
      </c>
      <c r="C628" s="13">
        <f t="shared" si="54"/>
        <v>0.1323843717615425</v>
      </c>
      <c r="D628" s="10">
        <f t="shared" si="56"/>
        <v>0.05580724377662</v>
      </c>
      <c r="E628" s="19"/>
      <c r="V628" s="14">
        <f t="shared" si="57"/>
        <v>0.0031144484579430916</v>
      </c>
      <c r="W628" s="37">
        <f t="shared" si="58"/>
        <v>-0.1323843717615425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23.890111478332226</v>
      </c>
      <c r="C629" s="13">
        <f t="shared" si="54"/>
        <v>0.13808002858967328</v>
      </c>
      <c r="D629" s="10">
        <f t="shared" si="56"/>
        <v>0.05815940079094005</v>
      </c>
      <c r="E629" s="19"/>
      <c r="V629" s="14">
        <f t="shared" si="57"/>
        <v>0.003382515900361198</v>
      </c>
      <c r="W629" s="37">
        <f t="shared" si="58"/>
        <v>-0.13808002858967328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23.89582048977132</v>
      </c>
      <c r="C630" s="13">
        <f t="shared" si="54"/>
        <v>0.1437890400287678</v>
      </c>
      <c r="D630" s="10">
        <f t="shared" si="56"/>
        <v>0.060513231485261214</v>
      </c>
      <c r="E630" s="19"/>
      <c r="V630" s="14">
        <f t="shared" si="57"/>
        <v>0.003661851184788809</v>
      </c>
      <c r="W630" s="37">
        <f t="shared" si="58"/>
        <v>-0.1437890400287678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23.90154282469341</v>
      </c>
      <c r="C631" s="13">
        <f t="shared" si="54"/>
        <v>0.1495113749508583</v>
      </c>
      <c r="D631" s="10">
        <f t="shared" si="56"/>
        <v>0.0628687185616916</v>
      </c>
      <c r="E631" s="19"/>
      <c r="V631" s="14">
        <f t="shared" si="57"/>
        <v>0.003952475773589186</v>
      </c>
      <c r="W631" s="37">
        <f t="shared" si="58"/>
        <v>-0.1495113749508583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23.90727845208028</v>
      </c>
      <c r="C632" s="13">
        <f t="shared" si="54"/>
        <v>0.15524700233772748</v>
      </c>
      <c r="D632" s="10">
        <f t="shared" si="56"/>
        <v>0.06522584482639948</v>
      </c>
      <c r="E632" s="19"/>
      <c r="V632" s="14">
        <f t="shared" si="57"/>
        <v>0.0042544108333175444</v>
      </c>
      <c r="W632" s="37">
        <f t="shared" si="58"/>
        <v>-0.15524700233772748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23.913027341023135</v>
      </c>
      <c r="C633" s="13">
        <f t="shared" si="54"/>
        <v>0.16099589128058156</v>
      </c>
      <c r="D633" s="10">
        <f t="shared" si="56"/>
        <v>0.06758459318904078</v>
      </c>
      <c r="E633" s="19"/>
      <c r="V633" s="14">
        <f t="shared" si="57"/>
        <v>0.004567677236528137</v>
      </c>
      <c r="W633" s="37">
        <f t="shared" si="58"/>
        <v>-0.16099589128058156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23.918789460721996</v>
      </c>
      <c r="C634" s="13">
        <f t="shared" si="54"/>
        <v>0.16675801097944287</v>
      </c>
      <c r="D634" s="10">
        <f t="shared" si="56"/>
        <v>0.0699449466620715</v>
      </c>
      <c r="E634" s="19"/>
      <c r="V634" s="14">
        <f t="shared" si="57"/>
        <v>0.004892295563560027</v>
      </c>
      <c r="W634" s="37">
        <f t="shared" si="58"/>
        <v>-0.16675801097944287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23.924564780485294</v>
      </c>
      <c r="C635" s="13">
        <f t="shared" si="54"/>
        <v>0.17253333074274124</v>
      </c>
      <c r="D635" s="10">
        <f t="shared" si="56"/>
        <v>0.07230688836014715</v>
      </c>
      <c r="E635" s="19"/>
      <c r="V635" s="14">
        <f t="shared" si="57"/>
        <v>0.005228286104326783</v>
      </c>
      <c r="W635" s="37">
        <f t="shared" si="58"/>
        <v>-0.17253333074274124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23.93035326972946</v>
      </c>
      <c r="C636" s="13">
        <f t="shared" si="54"/>
        <v>0.17832181998690544</v>
      </c>
      <c r="D636" s="10">
        <f t="shared" si="56"/>
        <v>0.07467040149952514</v>
      </c>
      <c r="E636" s="19"/>
      <c r="V636" s="14">
        <f t="shared" si="57"/>
        <v>0.005575668860100287</v>
      </c>
      <c r="W636" s="37">
        <f t="shared" si="58"/>
        <v>-0.17832181998690544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23.936154897978387</v>
      </c>
      <c r="C637" s="13">
        <f t="shared" si="54"/>
        <v>0.18412344823583382</v>
      </c>
      <c r="D637" s="10">
        <f t="shared" si="56"/>
        <v>0.07703546939741954</v>
      </c>
      <c r="E637" s="19"/>
      <c r="V637" s="14">
        <f t="shared" si="57"/>
        <v>0.005934463545280762</v>
      </c>
      <c r="W637" s="37">
        <f t="shared" si="58"/>
        <v>-0.18412344823583382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23.94196963486297</v>
      </c>
      <c r="C638" s="13">
        <f t="shared" si="54"/>
        <v>0.18993818512041827</v>
      </c>
      <c r="D638" s="10">
        <f t="shared" si="56"/>
        <v>0.07940207547138152</v>
      </c>
      <c r="E638" s="19"/>
      <c r="V638" s="14">
        <f t="shared" si="57"/>
        <v>0.006304689589162967</v>
      </c>
      <c r="W638" s="37">
        <f t="shared" si="58"/>
        <v>-0.18993818512041827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23.94779745012075</v>
      </c>
      <c r="C639" s="13">
        <f t="shared" si="54"/>
        <v>0.19576600037819603</v>
      </c>
      <c r="D639" s="10">
        <f t="shared" si="56"/>
        <v>0.08177020323873609</v>
      </c>
      <c r="E639" s="19"/>
      <c r="V639" s="14">
        <f t="shared" si="57"/>
        <v>0.006686366137704206</v>
      </c>
      <c r="W639" s="37">
        <f t="shared" si="58"/>
        <v>-0.19576600037819603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23.953638313595377</v>
      </c>
      <c r="C640" s="13">
        <f t="shared" si="54"/>
        <v>0.2016068638528239</v>
      </c>
      <c r="D640" s="10">
        <f t="shared" si="56"/>
        <v>0.08413983631594767</v>
      </c>
      <c r="E640" s="19"/>
      <c r="V640" s="14">
        <f t="shared" si="57"/>
        <v>0.007079512055274466</v>
      </c>
      <c r="W640" s="37">
        <f t="shared" si="58"/>
        <v>-0.2016068638528239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23.959492195236137</v>
      </c>
      <c r="C641" s="13">
        <f t="shared" si="54"/>
        <v>0.2074607454935844</v>
      </c>
      <c r="D641" s="10">
        <f t="shared" si="56"/>
        <v>0.08651095841800217</v>
      </c>
      <c r="E641" s="19"/>
      <c r="V641" s="14">
        <f t="shared" si="57"/>
        <v>0.007484145926401301</v>
      </c>
      <c r="W641" s="37">
        <f t="shared" si="58"/>
        <v>-0.2074607454935844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23.965359065097626</v>
      </c>
      <c r="C642" s="13">
        <f t="shared" si="54"/>
        <v>0.21332761535507316</v>
      </c>
      <c r="D642" s="10">
        <f t="shared" si="56"/>
        <v>0.08888355335786748</v>
      </c>
      <c r="E642" s="19"/>
      <c r="V642" s="14">
        <f t="shared" si="57"/>
        <v>0.007900286057520875</v>
      </c>
      <c r="W642" s="37">
        <f t="shared" si="58"/>
        <v>-0.21332761535507316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23.97123889333918</v>
      </c>
      <c r="C643" s="13">
        <f t="shared" si="54"/>
        <v>0.21920744359662692</v>
      </c>
      <c r="D643" s="10">
        <f t="shared" si="56"/>
        <v>0.09125760504584887</v>
      </c>
      <c r="E643" s="19"/>
      <c r="V643" s="14">
        <f t="shared" si="57"/>
        <v>0.008327950478704141</v>
      </c>
      <c r="W643" s="37">
        <f t="shared" si="58"/>
        <v>-0.21920744359662692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23.977131650224507</v>
      </c>
      <c r="C644" s="13">
        <f t="shared" si="54"/>
        <v>0.225100200481954</v>
      </c>
      <c r="D644" s="10">
        <f t="shared" si="56"/>
        <v>0.0936330974890317</v>
      </c>
      <c r="E644" s="19"/>
      <c r="V644" s="14">
        <f t="shared" si="57"/>
        <v>0.008767156945390514</v>
      </c>
      <c r="W644" s="37">
        <f t="shared" si="58"/>
        <v>-0.225100200481954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23.983037306121197</v>
      </c>
      <c r="C645" s="13">
        <f t="shared" si="54"/>
        <v>0.23100585637864413</v>
      </c>
      <c r="D645" s="10">
        <f t="shared" si="56"/>
        <v>0.09601001479067674</v>
      </c>
      <c r="E645" s="19"/>
      <c r="V645" s="14">
        <f t="shared" si="57"/>
        <v>0.009217922940105965</v>
      </c>
      <c r="W645" s="37">
        <f t="shared" si="58"/>
        <v>-0.23100585637864413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23.988955831500327</v>
      </c>
      <c r="C646" s="13">
        <f t="shared" si="54"/>
        <v>0.23692438175777397</v>
      </c>
      <c r="D646" s="10">
        <f t="shared" si="56"/>
        <v>0.09838834114965837</v>
      </c>
      <c r="E646" s="19"/>
      <c r="V646" s="14">
        <f t="shared" si="57"/>
        <v>0.00968026567418156</v>
      </c>
      <c r="W646" s="37">
        <f t="shared" si="58"/>
        <v>-0.23692438175777397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23.994887196936013</v>
      </c>
      <c r="C647" s="13">
        <f t="shared" si="54"/>
        <v>0.2428557471934596</v>
      </c>
      <c r="D647" s="10">
        <f t="shared" si="56"/>
        <v>0.10076806085988337</v>
      </c>
      <c r="E647" s="19"/>
      <c r="V647" s="14">
        <f t="shared" si="57"/>
        <v>0.010154202089461158</v>
      </c>
      <c r="W647" s="37">
        <f t="shared" si="58"/>
        <v>-0.2428557471934596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24.000831373104983</v>
      </c>
      <c r="C648" s="13">
        <f aca="true" t="shared" si="60" ref="C648:C711">B648-$B$3</f>
        <v>0.24879992336243006</v>
      </c>
      <c r="D648" s="10">
        <f t="shared" si="56"/>
        <v>0.10314915830972152</v>
      </c>
      <c r="E648" s="19"/>
      <c r="V648" s="14">
        <f t="shared" si="57"/>
        <v>0.01063974886000399</v>
      </c>
      <c r="W648" s="37">
        <f t="shared" si="58"/>
        <v>-0.24879992336243006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24.006788330786087</v>
      </c>
      <c r="C649" s="13">
        <f t="shared" si="60"/>
        <v>0.25475688104353367</v>
      </c>
      <c r="D649" s="10">
        <f aca="true" t="shared" si="62" ref="D649:D712">ABS(50.165*C649)/A649</f>
        <v>0.10553161798141096</v>
      </c>
      <c r="E649" s="19"/>
      <c r="V649" s="14">
        <f aca="true" t="shared" si="63" ref="V649:V712">D649^2</f>
        <v>0.011136922393774461</v>
      </c>
      <c r="W649" s="37">
        <f aca="true" t="shared" si="64" ref="W649:W712">-C649</f>
        <v>-0.25475688104353367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24.012758040859996</v>
      </c>
      <c r="C650" s="13">
        <f t="shared" si="60"/>
        <v>0.260726591117443</v>
      </c>
      <c r="D650" s="10">
        <f t="shared" si="62"/>
        <v>0.10791542445054891</v>
      </c>
      <c r="E650" s="19"/>
      <c r="V650" s="14">
        <f t="shared" si="63"/>
        <v>0.011645738834342131</v>
      </c>
      <c r="W650" s="37">
        <f t="shared" si="64"/>
        <v>-0.260726591117443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24.01874047430861</v>
      </c>
      <c r="C651" s="13">
        <f t="shared" si="60"/>
        <v>0.26670902456605816</v>
      </c>
      <c r="D651" s="10">
        <f t="shared" si="62"/>
        <v>0.11030056238546007</v>
      </c>
      <c r="E651" s="19"/>
      <c r="V651" s="14">
        <f t="shared" si="63"/>
        <v>0.01216621406254877</v>
      </c>
      <c r="W651" s="37">
        <f t="shared" si="64"/>
        <v>-0.26670902456605816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24.024735602214776</v>
      </c>
      <c r="C652" s="13">
        <f t="shared" si="60"/>
        <v>0.27270415247222246</v>
      </c>
      <c r="D652" s="10">
        <f t="shared" si="62"/>
        <v>0.11268701654669719</v>
      </c>
      <c r="E652" s="19"/>
      <c r="V652" s="14">
        <f t="shared" si="63"/>
        <v>0.012698363698195606</v>
      </c>
      <c r="W652" s="37">
        <f t="shared" si="64"/>
        <v>-0.27270415247222246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24.03074339576178</v>
      </c>
      <c r="C653" s="13">
        <f t="shared" si="60"/>
        <v>0.27871194601922866</v>
      </c>
      <c r="D653" s="10">
        <f t="shared" si="62"/>
        <v>0.11507477178645766</v>
      </c>
      <c r="E653" s="19"/>
      <c r="V653" s="14">
        <f t="shared" si="63"/>
        <v>0.01324220310170531</v>
      </c>
      <c r="W653" s="37">
        <f t="shared" si="64"/>
        <v>-0.27871194601922866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24.03676382623298</v>
      </c>
      <c r="C654" s="13">
        <f t="shared" si="60"/>
        <v>0.28473237649042815</v>
      </c>
      <c r="D654" s="10">
        <f t="shared" si="62"/>
        <v>0.11746381304804547</v>
      </c>
      <c r="E654" s="19"/>
      <c r="V654" s="14">
        <f t="shared" si="63"/>
        <v>0.013797747375786177</v>
      </c>
      <c r="W654" s="37">
        <f t="shared" si="64"/>
        <v>-0.28473237649042815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24.04279686501135</v>
      </c>
      <c r="C655" s="13">
        <f t="shared" si="60"/>
        <v>0.2907654152687975</v>
      </c>
      <c r="D655" s="10">
        <f t="shared" si="62"/>
        <v>0.11985412536531821</v>
      </c>
      <c r="E655" s="19"/>
      <c r="V655" s="14">
        <f t="shared" si="63"/>
        <v>0.014365011367085415</v>
      </c>
      <c r="W655" s="37">
        <f t="shared" si="64"/>
        <v>-0.2907654152687975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24.048842483579083</v>
      </c>
      <c r="C656" s="13">
        <f t="shared" si="60"/>
        <v>0.29681103383652996</v>
      </c>
      <c r="D656" s="10">
        <f t="shared" si="62"/>
        <v>0.12224569386214718</v>
      </c>
      <c r="E656" s="19"/>
      <c r="V656" s="14">
        <f t="shared" si="63"/>
        <v>0.014944009667837807</v>
      </c>
      <c r="W656" s="37">
        <f t="shared" si="64"/>
        <v>-0.29681103383652996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24.054900653517148</v>
      </c>
      <c r="C657" s="13">
        <f t="shared" si="60"/>
        <v>0.3028692037745948</v>
      </c>
      <c r="D657" s="10">
        <f t="shared" si="62"/>
        <v>0.12463850375186666</v>
      </c>
      <c r="E657" s="19"/>
      <c r="V657" s="14">
        <f t="shared" si="63"/>
        <v>0.015534756617504081</v>
      </c>
      <c r="W657" s="37">
        <f t="shared" si="64"/>
        <v>-0.3028692037745948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24.060971346504946</v>
      </c>
      <c r="C658" s="13">
        <f t="shared" si="60"/>
        <v>0.30893989676239286</v>
      </c>
      <c r="D658" s="10">
        <f t="shared" si="62"/>
        <v>0.1270325403367659</v>
      </c>
      <c r="E658" s="19"/>
      <c r="V658" s="14">
        <f t="shared" si="63"/>
        <v>0.016137266304412052</v>
      </c>
      <c r="W658" s="37">
        <f t="shared" si="64"/>
        <v>-0.30893989676239286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24.06705453431983</v>
      </c>
      <c r="C659" s="13">
        <f t="shared" si="60"/>
        <v>0.3150230845772768</v>
      </c>
      <c r="D659" s="10">
        <f t="shared" si="62"/>
        <v>0.12942778900752736</v>
      </c>
      <c r="E659" s="19"/>
      <c r="V659" s="14">
        <f t="shared" si="63"/>
        <v>0.01675155256737702</v>
      </c>
      <c r="W659" s="37">
        <f t="shared" si="64"/>
        <v>-0.3150230845772768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24.073150188836703</v>
      </c>
      <c r="C660" s="13">
        <f t="shared" si="60"/>
        <v>0.3211187390941497</v>
      </c>
      <c r="D660" s="10">
        <f t="shared" si="62"/>
        <v>0.13182423524270062</v>
      </c>
      <c r="E660" s="19"/>
      <c r="V660" s="14">
        <f t="shared" si="63"/>
        <v>0.017377628997322873</v>
      </c>
      <c r="W660" s="37">
        <f t="shared" si="64"/>
        <v>-0.3211187390941497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24.079258282027673</v>
      </c>
      <c r="C661" s="13">
        <f t="shared" si="60"/>
        <v>0.3272268322851204</v>
      </c>
      <c r="D661" s="10">
        <f t="shared" si="62"/>
        <v>0.13422186460820168</v>
      </c>
      <c r="E661" s="19"/>
      <c r="V661" s="14">
        <f t="shared" si="63"/>
        <v>0.018015508938902424</v>
      </c>
      <c r="W661" s="37">
        <f t="shared" si="64"/>
        <v>-0.3272268322851204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24.08537878596162</v>
      </c>
      <c r="C662" s="13">
        <f t="shared" si="60"/>
        <v>0.33334733621906665</v>
      </c>
      <c r="D662" s="10">
        <f t="shared" si="62"/>
        <v>0.13662066275677676</v>
      </c>
      <c r="E662" s="19"/>
      <c r="V662" s="14">
        <f t="shared" si="63"/>
        <v>0.018665205492100927</v>
      </c>
      <c r="W662" s="37">
        <f t="shared" si="64"/>
        <v>-0.33334733621906665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24.0915116728037</v>
      </c>
      <c r="C663" s="13">
        <f t="shared" si="60"/>
        <v>0.3394802230611482</v>
      </c>
      <c r="D663" s="10">
        <f t="shared" si="62"/>
        <v>0.13902061542744898</v>
      </c>
      <c r="E663" s="19"/>
      <c r="V663" s="14">
        <f t="shared" si="63"/>
        <v>0.019326731513826665</v>
      </c>
      <c r="W663" s="37">
        <f t="shared" si="64"/>
        <v>-0.3394802230611482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24.09765691481513</v>
      </c>
      <c r="C664" s="13">
        <f t="shared" si="60"/>
        <v>0.3456254650725761</v>
      </c>
      <c r="D664" s="10">
        <f t="shared" si="62"/>
        <v>0.14142170844507163</v>
      </c>
      <c r="E664" s="19"/>
      <c r="V664" s="14">
        <f t="shared" si="63"/>
        <v>0.020000099619522843</v>
      </c>
      <c r="W664" s="37">
        <f t="shared" si="64"/>
        <v>-0.3456254650725761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24.10381448435264</v>
      </c>
      <c r="C665" s="13">
        <f t="shared" si="60"/>
        <v>0.35178303461008653</v>
      </c>
      <c r="D665" s="10">
        <f t="shared" si="62"/>
        <v>0.14382392771976357</v>
      </c>
      <c r="E665" s="19"/>
      <c r="V665" s="14">
        <f t="shared" si="63"/>
        <v>0.020685322184739778</v>
      </c>
      <c r="W665" s="37">
        <f t="shared" si="64"/>
        <v>-0.35178303461008653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24.109984353868107</v>
      </c>
      <c r="C666" s="13">
        <f t="shared" si="60"/>
        <v>0.35795290412555403</v>
      </c>
      <c r="D666" s="10">
        <f t="shared" si="62"/>
        <v>0.14622725924640403</v>
      </c>
      <c r="E666" s="19"/>
      <c r="V666" s="14">
        <f t="shared" si="63"/>
        <v>0.021382411346715053</v>
      </c>
      <c r="W666" s="37">
        <f t="shared" si="64"/>
        <v>-0.35795290412555403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24.11616649590826</v>
      </c>
      <c r="C667" s="13">
        <f t="shared" si="60"/>
        <v>0.3641350461657069</v>
      </c>
      <c r="D667" s="10">
        <f t="shared" si="62"/>
        <v>0.14863168910417157</v>
      </c>
      <c r="E667" s="19"/>
      <c r="V667" s="14">
        <f t="shared" si="63"/>
        <v>0.022091379005959113</v>
      </c>
      <c r="W667" s="37">
        <f t="shared" si="64"/>
        <v>-0.3641350461657069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24.122360883114126</v>
      </c>
      <c r="C668" s="13">
        <f t="shared" si="60"/>
        <v>0.3703294333715732</v>
      </c>
      <c r="D668" s="10">
        <f t="shared" si="62"/>
        <v>0.15103720345597535</v>
      </c>
      <c r="E668" s="19"/>
      <c r="V668" s="14">
        <f t="shared" si="63"/>
        <v>0.02281223682780169</v>
      </c>
      <c r="W668" s="37">
        <f t="shared" si="64"/>
        <v>-0.3703294333715732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24.12856748822077</v>
      </c>
      <c r="C669" s="13">
        <f t="shared" si="60"/>
        <v>0.3765360384782177</v>
      </c>
      <c r="D669" s="10">
        <f t="shared" si="62"/>
        <v>0.15344378854800805</v>
      </c>
      <c r="E669" s="19"/>
      <c r="V669" s="14">
        <f t="shared" si="63"/>
        <v>0.023544996243965808</v>
      </c>
      <c r="W669" s="37">
        <f t="shared" si="64"/>
        <v>-0.3765360384782177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24.134786284056865</v>
      </c>
      <c r="C670" s="13">
        <f t="shared" si="60"/>
        <v>0.3827548343143121</v>
      </c>
      <c r="D670" s="10">
        <f t="shared" si="62"/>
        <v>0.15585143070923269</v>
      </c>
      <c r="E670" s="19"/>
      <c r="V670" s="14">
        <f t="shared" si="63"/>
        <v>0.024289668454114757</v>
      </c>
      <c r="W670" s="37">
        <f t="shared" si="64"/>
        <v>-0.3827548343143121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24.14101724354427</v>
      </c>
      <c r="C671" s="13">
        <f t="shared" si="60"/>
        <v>0.38898579380171583</v>
      </c>
      <c r="D671" s="10">
        <f t="shared" si="62"/>
        <v>0.15826011635087653</v>
      </c>
      <c r="E671" s="19"/>
      <c r="V671" s="14">
        <f t="shared" si="63"/>
        <v>0.025046264427392977</v>
      </c>
      <c r="W671" s="37">
        <f t="shared" si="64"/>
        <v>-0.38898579380171583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24.14726033969772</v>
      </c>
      <c r="C672" s="13">
        <f t="shared" si="60"/>
        <v>0.3952288899551668</v>
      </c>
      <c r="D672" s="10">
        <f t="shared" si="62"/>
        <v>0.16066983196597198</v>
      </c>
      <c r="E672" s="19"/>
      <c r="V672" s="14">
        <f t="shared" si="63"/>
        <v>0.025814794903973672</v>
      </c>
      <c r="W672" s="37">
        <f t="shared" si="64"/>
        <v>-0.3952288899551668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24.15351554562439</v>
      </c>
      <c r="C673" s="13">
        <f t="shared" si="60"/>
        <v>0.40148409588183753</v>
      </c>
      <c r="D673" s="10">
        <f t="shared" si="62"/>
        <v>0.16308056412884517</v>
      </c>
      <c r="E673" s="19"/>
      <c r="V673" s="14">
        <f t="shared" si="63"/>
        <v>0.026595270396582382</v>
      </c>
      <c r="W673" s="37">
        <f t="shared" si="64"/>
        <v>-0.40148409588183753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24.15978283452352</v>
      </c>
      <c r="C674" s="13">
        <f t="shared" si="60"/>
        <v>0.4077513847809655</v>
      </c>
      <c r="D674" s="10">
        <f t="shared" si="62"/>
        <v>0.165492299494637</v>
      </c>
      <c r="E674" s="19"/>
      <c r="V674" s="14">
        <f t="shared" si="63"/>
        <v>0.02738770119202263</v>
      </c>
      <c r="W674" s="37">
        <f t="shared" si="64"/>
        <v>-0.4077513847809655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24.166062179686076</v>
      </c>
      <c r="C675" s="13">
        <f t="shared" si="60"/>
        <v>0.41403072994352286</v>
      </c>
      <c r="D675" s="10">
        <f t="shared" si="62"/>
        <v>0.16790502479884253</v>
      </c>
      <c r="E675" s="19"/>
      <c r="V675" s="14">
        <f t="shared" si="63"/>
        <v>0.028192097352699928</v>
      </c>
      <c r="W675" s="37">
        <f t="shared" si="64"/>
        <v>-0.41403072994352286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24.172353554494293</v>
      </c>
      <c r="C676" s="13">
        <f t="shared" si="60"/>
        <v>0.42032210475174026</v>
      </c>
      <c r="D676" s="10">
        <f t="shared" si="62"/>
        <v>0.1703187268567936</v>
      </c>
      <c r="E676" s="19"/>
      <c r="V676" s="14">
        <f t="shared" si="63"/>
        <v>0.02900846871811907</v>
      </c>
      <c r="W676" s="37">
        <f t="shared" si="64"/>
        <v>-0.42032210475174026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24.178656932421404</v>
      </c>
      <c r="C677" s="13">
        <f t="shared" si="60"/>
        <v>0.42662548267885114</v>
      </c>
      <c r="D677" s="10">
        <f t="shared" si="62"/>
        <v>0.17273339256323297</v>
      </c>
      <c r="E677" s="19"/>
      <c r="V677" s="14">
        <f t="shared" si="63"/>
        <v>0.02983682490640395</v>
      </c>
      <c r="W677" s="37">
        <f t="shared" si="64"/>
        <v>-0.42662548267885114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24.184972287031183</v>
      </c>
      <c r="C678" s="13">
        <f t="shared" si="60"/>
        <v>0.43294083728862987</v>
      </c>
      <c r="D678" s="10">
        <f t="shared" si="62"/>
        <v>0.1751490088918074</v>
      </c>
      <c r="E678" s="19"/>
      <c r="V678" s="14">
        <f t="shared" si="63"/>
        <v>0.03067717531578243</v>
      </c>
      <c r="W678" s="37">
        <f t="shared" si="64"/>
        <v>-0.43294083728862987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24.19129959197764</v>
      </c>
      <c r="C679" s="13">
        <f t="shared" si="60"/>
        <v>0.43926814223508615</v>
      </c>
      <c r="D679" s="10">
        <f t="shared" si="62"/>
        <v>0.17756556289462608</v>
      </c>
      <c r="E679" s="19"/>
      <c r="V679" s="14">
        <f t="shared" si="63"/>
        <v>0.03152952912608541</v>
      </c>
      <c r="W679" s="37">
        <f t="shared" si="64"/>
        <v>-0.43926814223508615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24.19763882100458</v>
      </c>
      <c r="C680" s="13">
        <f t="shared" si="60"/>
        <v>0.4456073712620281</v>
      </c>
      <c r="D680" s="10">
        <f t="shared" si="62"/>
        <v>0.1799830417017684</v>
      </c>
      <c r="E680" s="19"/>
      <c r="V680" s="14">
        <f t="shared" si="63"/>
        <v>0.03239389530022051</v>
      </c>
      <c r="W680" s="37">
        <f t="shared" si="64"/>
        <v>-0.4456073712620281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24.203989947945317</v>
      </c>
      <c r="C681" s="13">
        <f t="shared" si="60"/>
        <v>0.4519584982027638</v>
      </c>
      <c r="D681" s="10">
        <f t="shared" si="62"/>
        <v>0.18240143252084992</v>
      </c>
      <c r="E681" s="19"/>
      <c r="V681" s="14">
        <f t="shared" si="63"/>
        <v>0.033270282585658166</v>
      </c>
      <c r="W681" s="37">
        <f t="shared" si="64"/>
        <v>-0.4519584982027638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24.210352946722235</v>
      </c>
      <c r="C682" s="13">
        <f t="shared" si="60"/>
        <v>0.45832149697968205</v>
      </c>
      <c r="D682" s="10">
        <f t="shared" si="62"/>
        <v>0.18482072263654137</v>
      </c>
      <c r="E682" s="19"/>
      <c r="V682" s="14">
        <f t="shared" si="63"/>
        <v>0.034158699515893357</v>
      </c>
      <c r="W682" s="37">
        <f t="shared" si="64"/>
        <v>-0.45832149697968205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24.21672779134647</v>
      </c>
      <c r="C683" s="13">
        <f t="shared" si="60"/>
        <v>0.4646963416039185</v>
      </c>
      <c r="D683" s="10">
        <f t="shared" si="62"/>
        <v>0.18724089941012506</v>
      </c>
      <c r="E683" s="19"/>
      <c r="V683" s="14">
        <f t="shared" si="63"/>
        <v>0.03505915441191257</v>
      </c>
      <c r="W683" s="37">
        <f t="shared" si="64"/>
        <v>-0.4646963416039185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24.223114455917553</v>
      </c>
      <c r="C684" s="13">
        <f t="shared" si="60"/>
        <v>0.4710830061750002</v>
      </c>
      <c r="D684" s="10">
        <f t="shared" si="62"/>
        <v>0.189661950279044</v>
      </c>
      <c r="E684" s="19"/>
      <c r="V684" s="14">
        <f t="shared" si="63"/>
        <v>0.03597165538365056</v>
      </c>
      <c r="W684" s="37">
        <f t="shared" si="64"/>
        <v>-0.4710830061750002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24.229512914622997</v>
      </c>
      <c r="C685" s="13">
        <f t="shared" si="60"/>
        <v>0.4774814648804444</v>
      </c>
      <c r="D685" s="10">
        <f t="shared" si="62"/>
        <v>0.19208386275643538</v>
      </c>
      <c r="E685" s="19"/>
      <c r="V685" s="14">
        <f t="shared" si="63"/>
        <v>0.0368962103314331</v>
      </c>
      <c r="W685" s="37">
        <f t="shared" si="64"/>
        <v>-0.4774814648804444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24.235923141738013</v>
      </c>
      <c r="C686" s="13">
        <f t="shared" si="60"/>
        <v>0.4838916919954599</v>
      </c>
      <c r="D686" s="10">
        <f t="shared" si="62"/>
        <v>0.1945066244307071</v>
      </c>
      <c r="E686" s="19"/>
      <c r="V686" s="14">
        <f t="shared" si="63"/>
        <v>0.03783282694742814</v>
      </c>
      <c r="W686" s="37">
        <f t="shared" si="64"/>
        <v>-0.4838916919954599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24.242345111625127</v>
      </c>
      <c r="C687" s="13">
        <f t="shared" si="60"/>
        <v>0.4903136618825741</v>
      </c>
      <c r="D687" s="10">
        <f t="shared" si="62"/>
        <v>0.1969302229650867</v>
      </c>
      <c r="E687" s="19"/>
      <c r="V687" s="14">
        <f t="shared" si="63"/>
        <v>0.03878151271707876</v>
      </c>
      <c r="W687" s="37">
        <f t="shared" si="64"/>
        <v>-0.4903136618825741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24.248778798733735</v>
      </c>
      <c r="C688" s="13">
        <f t="shared" si="60"/>
        <v>0.4967473489911818</v>
      </c>
      <c r="D688" s="10">
        <f t="shared" si="62"/>
        <v>0.19935464609714107</v>
      </c>
      <c r="E688" s="19"/>
      <c r="V688" s="14">
        <f t="shared" si="63"/>
        <v>0.039742274920516366</v>
      </c>
      <c r="W688" s="37">
        <f t="shared" si="64"/>
        <v>-0.4967473489911818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24.255224177599924</v>
      </c>
      <c r="C689" s="13">
        <f t="shared" si="60"/>
        <v>0.5031927278573711</v>
      </c>
      <c r="D689" s="10">
        <f t="shared" si="62"/>
        <v>0.20177988163840946</v>
      </c>
      <c r="E689" s="19"/>
      <c r="V689" s="14">
        <f t="shared" si="63"/>
        <v>0.04071512063401053</v>
      </c>
      <c r="W689" s="37">
        <f t="shared" si="64"/>
        <v>-0.5031927278573711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24.261681222846</v>
      </c>
      <c r="C690" s="13">
        <f t="shared" si="60"/>
        <v>0.5096497731034475</v>
      </c>
      <c r="D690" s="10">
        <f t="shared" si="62"/>
        <v>0.20420591747391728</v>
      </c>
      <c r="E690" s="19"/>
      <c r="V690" s="14">
        <f t="shared" si="63"/>
        <v>0.041700056731364316</v>
      </c>
      <c r="W690" s="37">
        <f t="shared" si="64"/>
        <v>-0.5096497731034475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24.268149909180128</v>
      </c>
      <c r="C691" s="13">
        <f t="shared" si="60"/>
        <v>0.5161184594375747</v>
      </c>
      <c r="D691" s="10">
        <f t="shared" si="62"/>
        <v>0.2066327415617393</v>
      </c>
      <c r="E691" s="19"/>
      <c r="V691" s="14">
        <f t="shared" si="63"/>
        <v>0.04269708988532055</v>
      </c>
      <c r="W691" s="37">
        <f t="shared" si="64"/>
        <v>-0.5161184594375747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24.27463021139609</v>
      </c>
      <c r="C692" s="13">
        <f t="shared" si="60"/>
        <v>0.522598761653537</v>
      </c>
      <c r="D692" s="10">
        <f t="shared" si="62"/>
        <v>0.2090603419326131</v>
      </c>
      <c r="E692" s="19"/>
      <c r="V692" s="14">
        <f t="shared" si="63"/>
        <v>0.04370622656898111</v>
      </c>
      <c r="W692" s="37">
        <f t="shared" si="64"/>
        <v>-0.522598761653537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24.281122104372816</v>
      </c>
      <c r="C693" s="13">
        <f t="shared" si="60"/>
        <v>0.529090654630263</v>
      </c>
      <c r="D693" s="10">
        <f t="shared" si="62"/>
        <v>0.2114887066894593</v>
      </c>
      <c r="E693" s="19"/>
      <c r="V693" s="14">
        <f t="shared" si="63"/>
        <v>0.044727473057180146</v>
      </c>
      <c r="W693" s="37">
        <f t="shared" si="64"/>
        <v>-0.529090654630263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24.287625563074126</v>
      </c>
      <c r="C694" s="13">
        <f t="shared" si="60"/>
        <v>0.5355941133315731</v>
      </c>
      <c r="D694" s="10">
        <f t="shared" si="62"/>
        <v>0.21391782400699338</v>
      </c>
      <c r="E694" s="19"/>
      <c r="V694" s="14">
        <f t="shared" si="63"/>
        <v>0.045760835427886996</v>
      </c>
      <c r="W694" s="37">
        <f t="shared" si="64"/>
        <v>-0.5355941133315731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24.29414056254835</v>
      </c>
      <c r="C695" s="13">
        <f t="shared" si="60"/>
        <v>0.5421091128057967</v>
      </c>
      <c r="D695" s="10">
        <f t="shared" si="62"/>
        <v>0.21634768213128708</v>
      </c>
      <c r="E695" s="19"/>
      <c r="V695" s="14">
        <f t="shared" si="63"/>
        <v>0.04680631956358043</v>
      </c>
      <c r="W695" s="37">
        <f t="shared" si="64"/>
        <v>-0.5421091128057967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24.300667077928</v>
      </c>
      <c r="C696" s="13">
        <f t="shared" si="60"/>
        <v>0.5486356281854476</v>
      </c>
      <c r="D696" s="10">
        <f t="shared" si="62"/>
        <v>0.21877826937935596</v>
      </c>
      <c r="E696" s="19"/>
      <c r="V696" s="14">
        <f t="shared" si="63"/>
        <v>0.04786393115262604</v>
      </c>
      <c r="W696" s="37">
        <f t="shared" si="64"/>
        <v>-0.5486356281854476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24.307205084429437</v>
      </c>
      <c r="C697" s="13">
        <f t="shared" si="60"/>
        <v>0.5551736346868843</v>
      </c>
      <c r="D697" s="10">
        <f t="shared" si="62"/>
        <v>0.22120957413874145</v>
      </c>
      <c r="E697" s="19"/>
      <c r="V697" s="14">
        <f t="shared" si="63"/>
        <v>0.04893367569064335</v>
      </c>
      <c r="W697" s="37">
        <f t="shared" si="64"/>
        <v>-0.5551736346868843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24.313754557352514</v>
      </c>
      <c r="C698" s="13">
        <f t="shared" si="60"/>
        <v>0.5617231076099607</v>
      </c>
      <c r="D698" s="10">
        <f t="shared" si="62"/>
        <v>0.22364158486709268</v>
      </c>
      <c r="E698" s="19"/>
      <c r="V698" s="14">
        <f t="shared" si="63"/>
        <v>0.050015558481865015</v>
      </c>
      <c r="W698" s="37">
        <f t="shared" si="64"/>
        <v>-0.5617231076099607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24.32031547208023</v>
      </c>
      <c r="C699" s="13">
        <f t="shared" si="60"/>
        <v>0.5682840223376786</v>
      </c>
      <c r="D699" s="10">
        <f t="shared" si="62"/>
        <v>0.22607429009174979</v>
      </c>
      <c r="E699" s="19"/>
      <c r="V699" s="14">
        <f t="shared" si="63"/>
        <v>0.051109584640488634</v>
      </c>
      <c r="W699" s="37">
        <f t="shared" si="64"/>
        <v>-0.5682840223376786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24.32688780407847</v>
      </c>
      <c r="C700" s="13">
        <f t="shared" si="60"/>
        <v>0.5748563543359175</v>
      </c>
      <c r="D700" s="10">
        <f t="shared" si="62"/>
        <v>0.22850767840936054</v>
      </c>
      <c r="E700" s="19"/>
      <c r="V700" s="14">
        <f t="shared" si="63"/>
        <v>0.052215759092035734</v>
      </c>
      <c r="W700" s="37">
        <f t="shared" si="64"/>
        <v>-0.5748563543359175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24.333471528895565</v>
      </c>
      <c r="C701" s="13">
        <f t="shared" si="60"/>
        <v>0.5814400791530119</v>
      </c>
      <c r="D701" s="10">
        <f t="shared" si="62"/>
        <v>0.23094173848543817</v>
      </c>
      <c r="E701" s="19"/>
      <c r="V701" s="14">
        <f t="shared" si="63"/>
        <v>0.05333408657467651</v>
      </c>
      <c r="W701" s="37">
        <f t="shared" si="64"/>
        <v>-0.5814400791530119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24.340066622162045</v>
      </c>
      <c r="C702" s="13">
        <f t="shared" si="60"/>
        <v>0.5880351724194917</v>
      </c>
      <c r="D702" s="10">
        <f t="shared" si="62"/>
        <v>0.23337645905398574</v>
      </c>
      <c r="E702" s="19"/>
      <c r="V702" s="14">
        <f t="shared" si="63"/>
        <v>0.054464571640576685</v>
      </c>
      <c r="W702" s="37">
        <f t="shared" si="64"/>
        <v>-0.5880351724194917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24.346673059590266</v>
      </c>
      <c r="C703" s="13">
        <f t="shared" si="60"/>
        <v>0.594641609847713</v>
      </c>
      <c r="D703" s="10">
        <f t="shared" si="62"/>
        <v>0.23581182891707922</v>
      </c>
      <c r="E703" s="19"/>
      <c r="V703" s="14">
        <f t="shared" si="63"/>
        <v>0.055607218657217836</v>
      </c>
      <c r="W703" s="37">
        <f t="shared" si="64"/>
        <v>-0.594641609847713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24.35329081697411</v>
      </c>
      <c r="C704" s="13">
        <f t="shared" si="60"/>
        <v>0.601259367231556</v>
      </c>
      <c r="D704" s="10">
        <f t="shared" si="62"/>
        <v>0.23824783694447874</v>
      </c>
      <c r="E704" s="19"/>
      <c r="V704" s="14">
        <f t="shared" si="63"/>
        <v>0.056762031808722926</v>
      </c>
      <c r="W704" s="37">
        <f t="shared" si="64"/>
        <v>-0.601259367231556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24.359919870188637</v>
      </c>
      <c r="C705" s="13">
        <f t="shared" si="60"/>
        <v>0.6078884204460842</v>
      </c>
      <c r="D705" s="10">
        <f t="shared" si="62"/>
        <v>0.2406844720732266</v>
      </c>
      <c r="E705" s="19"/>
      <c r="V705" s="14">
        <f t="shared" si="63"/>
        <v>0.057929015097167795</v>
      </c>
      <c r="W705" s="37">
        <f t="shared" si="64"/>
        <v>-0.6078884204460842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24.36656019518979</v>
      </c>
      <c r="C706" s="13">
        <f t="shared" si="60"/>
        <v>0.6145287454472381</v>
      </c>
      <c r="D706" s="10">
        <f t="shared" si="62"/>
        <v>0.24312172330726103</v>
      </c>
      <c r="E706" s="19"/>
      <c r="V706" s="14">
        <f t="shared" si="63"/>
        <v>0.059108172343892394</v>
      </c>
      <c r="W706" s="37">
        <f t="shared" si="64"/>
        <v>-0.6145287454472381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24.373211768014006</v>
      </c>
      <c r="C707" s="13">
        <f t="shared" si="60"/>
        <v>0.6211803182714526</v>
      </c>
      <c r="D707" s="10">
        <f t="shared" si="62"/>
        <v>0.24555957971700093</v>
      </c>
      <c r="E707" s="19"/>
      <c r="V707" s="14">
        <f t="shared" si="63"/>
        <v>0.060299507190790136</v>
      </c>
      <c r="W707" s="37">
        <f t="shared" si="64"/>
        <v>-0.6211803182714526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24.379874564777985</v>
      </c>
      <c r="C708" s="13">
        <f t="shared" si="60"/>
        <v>0.6278431150354322</v>
      </c>
      <c r="D708" s="10">
        <f t="shared" si="62"/>
        <v>0.24799803043899574</v>
      </c>
      <c r="E708" s="19"/>
      <c r="V708" s="14">
        <f t="shared" si="63"/>
        <v>0.061503023101621056</v>
      </c>
      <c r="W708" s="37">
        <f t="shared" si="64"/>
        <v>-0.6278431150354322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24.386548561678314</v>
      </c>
      <c r="C709" s="13">
        <f t="shared" si="60"/>
        <v>0.6345171119357609</v>
      </c>
      <c r="D709" s="10">
        <f t="shared" si="62"/>
        <v>0.25043706467551097</v>
      </c>
      <c r="E709" s="19"/>
      <c r="V709" s="14">
        <f t="shared" si="63"/>
        <v>0.06271872336328606</v>
      </c>
      <c r="W709" s="37">
        <f t="shared" si="64"/>
        <v>-0.6345171119357609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24.393233734991142</v>
      </c>
      <c r="C710" s="13">
        <f t="shared" si="60"/>
        <v>0.641202285248589</v>
      </c>
      <c r="D710" s="10">
        <f t="shared" si="62"/>
        <v>0.25287667169414674</v>
      </c>
      <c r="E710" s="19"/>
      <c r="V710" s="14">
        <f t="shared" si="63"/>
        <v>0.06394661108710928</v>
      </c>
      <c r="W710" s="37">
        <f t="shared" si="64"/>
        <v>-0.641202285248589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24.399930061071913</v>
      </c>
      <c r="C711" s="13">
        <f t="shared" si="60"/>
        <v>0.6478986113293601</v>
      </c>
      <c r="D711" s="10">
        <f t="shared" si="62"/>
        <v>0.2553168408274733</v>
      </c>
      <c r="E711" s="19"/>
      <c r="V711" s="14">
        <f t="shared" si="63"/>
        <v>0.06518668921012134</v>
      </c>
      <c r="W711" s="37">
        <f t="shared" si="64"/>
        <v>-0.6478986113293601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24.406637516355016</v>
      </c>
      <c r="C712" s="13">
        <f aca="true" t="shared" si="66" ref="C712:C775">B712-$B$3</f>
        <v>0.6546060666124625</v>
      </c>
      <c r="D712" s="10">
        <f t="shared" si="62"/>
        <v>0.2577575614726388</v>
      </c>
      <c r="E712" s="19"/>
      <c r="V712" s="14">
        <f t="shared" si="63"/>
        <v>0.06643896049632116</v>
      </c>
      <c r="W712" s="37">
        <f t="shared" si="64"/>
        <v>-0.6546060666124625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24.41335607735343</v>
      </c>
      <c r="C713" s="13">
        <f t="shared" si="66"/>
        <v>0.6613246276108775</v>
      </c>
      <c r="D713" s="10">
        <f aca="true" t="shared" si="68" ref="D713:D776">ABS(50.165*C713)/A713</f>
        <v>0.2601988230909778</v>
      </c>
      <c r="E713" s="19"/>
      <c r="V713" s="14">
        <f aca="true" t="shared" si="69" ref="V713:V776">D713^2</f>
        <v>0.06770342753792996</v>
      </c>
      <c r="W713" s="37">
        <f aca="true" t="shared" si="70" ref="W713:W776">-C713</f>
        <v>-0.6613246276108775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24.420085720658523</v>
      </c>
      <c r="C714" s="13">
        <f t="shared" si="66"/>
        <v>0.6680542709159702</v>
      </c>
      <c r="D714" s="10">
        <f t="shared" si="68"/>
        <v>0.2626406152076775</v>
      </c>
      <c r="E714" s="19"/>
      <c r="V714" s="14">
        <f t="shared" si="69"/>
        <v>0.06898009275666732</v>
      </c>
      <c r="W714" s="37">
        <f t="shared" si="70"/>
        <v>-0.6680542709159702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24.426826422939648</v>
      </c>
      <c r="C715" s="13">
        <f t="shared" si="66"/>
        <v>0.6747949731970948</v>
      </c>
      <c r="D715" s="10">
        <f t="shared" si="68"/>
        <v>0.2650829274113724</v>
      </c>
      <c r="E715" s="19"/>
      <c r="V715" s="14">
        <f t="shared" si="69"/>
        <v>0.07026895840498293</v>
      </c>
      <c r="W715" s="37">
        <f t="shared" si="70"/>
        <v>-0.6747949731970948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24.433578160943828</v>
      </c>
      <c r="C716" s="13">
        <f t="shared" si="66"/>
        <v>0.6815467112012747</v>
      </c>
      <c r="D716" s="10">
        <f t="shared" si="68"/>
        <v>0.2675257493537711</v>
      </c>
      <c r="E716" s="19"/>
      <c r="V716" s="14">
        <f t="shared" si="69"/>
        <v>0.07157002656729676</v>
      </c>
      <c r="W716" s="37">
        <f t="shared" si="70"/>
        <v>-0.6815467112012747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24.44034091149556</v>
      </c>
      <c r="C717" s="13">
        <f t="shared" si="66"/>
        <v>0.6883094617530077</v>
      </c>
      <c r="D717" s="10">
        <f t="shared" si="68"/>
        <v>0.2699690707493325</v>
      </c>
      <c r="E717" s="19"/>
      <c r="V717" s="14">
        <f t="shared" si="69"/>
        <v>0.0728832991612581</v>
      </c>
      <c r="W717" s="37">
        <f t="shared" si="70"/>
        <v>-0.6883094617530077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24.44711465149636</v>
      </c>
      <c r="C718" s="13">
        <f t="shared" si="66"/>
        <v>0.6950832017538069</v>
      </c>
      <c r="D718" s="10">
        <f t="shared" si="68"/>
        <v>0.2724128813748416</v>
      </c>
      <c r="E718" s="19"/>
      <c r="V718" s="14">
        <f t="shared" si="69"/>
        <v>0.07420877793894352</v>
      </c>
      <c r="W718" s="37">
        <f t="shared" si="70"/>
        <v>-0.6950832017538069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24.453899357924577</v>
      </c>
      <c r="C719" s="13">
        <f t="shared" si="66"/>
        <v>0.7018679081820238</v>
      </c>
      <c r="D719" s="10">
        <f t="shared" si="68"/>
        <v>0.27485717106909624</v>
      </c>
      <c r="E719" s="19"/>
      <c r="V719" s="14">
        <f t="shared" si="69"/>
        <v>0.07554646448810644</v>
      </c>
      <c r="W719" s="37">
        <f t="shared" si="70"/>
        <v>-0.7018679081820238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24.460695007835007</v>
      </c>
      <c r="C720" s="13">
        <f t="shared" si="66"/>
        <v>0.7086635580924536</v>
      </c>
      <c r="D720" s="10">
        <f t="shared" si="68"/>
        <v>0.2773019297325112</v>
      </c>
      <c r="E720" s="19"/>
      <c r="V720" s="14">
        <f t="shared" si="69"/>
        <v>0.0768963602333746</v>
      </c>
      <c r="W720" s="37">
        <f t="shared" si="70"/>
        <v>-0.7086635580924536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24.46750157835867</v>
      </c>
      <c r="C721" s="13">
        <f t="shared" si="66"/>
        <v>0.7154701286161185</v>
      </c>
      <c r="D721" s="10">
        <f t="shared" si="68"/>
        <v>0.2797471473267933</v>
      </c>
      <c r="E721" s="19"/>
      <c r="V721" s="14">
        <f t="shared" si="69"/>
        <v>0.0782584664374786</v>
      </c>
      <c r="W721" s="37">
        <f t="shared" si="70"/>
        <v>-0.7154701286161185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24.474319046702423</v>
      </c>
      <c r="C722" s="13">
        <f t="shared" si="66"/>
        <v>0.7222875969598697</v>
      </c>
      <c r="D722" s="10">
        <f t="shared" si="68"/>
        <v>0.2821928138745472</v>
      </c>
      <c r="E722" s="19"/>
      <c r="V722" s="14">
        <f t="shared" si="69"/>
        <v>0.07963278420243484</v>
      </c>
      <c r="W722" s="37">
        <f t="shared" si="70"/>
        <v>-0.7222875969598697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24.481147390148756</v>
      </c>
      <c r="C723" s="13">
        <f t="shared" si="66"/>
        <v>0.7291159404062029</v>
      </c>
      <c r="D723" s="10">
        <f t="shared" si="68"/>
        <v>0.28463891945896624</v>
      </c>
      <c r="E723" s="19"/>
      <c r="V723" s="14">
        <f t="shared" si="69"/>
        <v>0.08101931447076788</v>
      </c>
      <c r="W723" s="37">
        <f t="shared" si="70"/>
        <v>-0.7291159404062029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24.48798658605538</v>
      </c>
      <c r="C724" s="13">
        <f t="shared" si="66"/>
        <v>0.7359551363128283</v>
      </c>
      <c r="D724" s="10">
        <f t="shared" si="68"/>
        <v>0.2870854542234295</v>
      </c>
      <c r="E724" s="19"/>
      <c r="V724" s="14">
        <f t="shared" si="69"/>
        <v>0.08241805802667285</v>
      </c>
      <c r="W724" s="37">
        <f t="shared" si="70"/>
        <v>-0.7359551363128283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24.49483661185507</v>
      </c>
      <c r="C725" s="13">
        <f t="shared" si="66"/>
        <v>0.7428051621125178</v>
      </c>
      <c r="D725" s="10">
        <f t="shared" si="68"/>
        <v>0.28953240837120786</v>
      </c>
      <c r="E725" s="19"/>
      <c r="V725" s="14">
        <f t="shared" si="69"/>
        <v>0.08382901549723187</v>
      </c>
      <c r="W725" s="37">
        <f t="shared" si="70"/>
        <v>-0.7428051621125178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24.501697445055225</v>
      </c>
      <c r="C726" s="13">
        <f t="shared" si="66"/>
        <v>0.7496659953126716</v>
      </c>
      <c r="D726" s="10">
        <f t="shared" si="68"/>
        <v>0.29197977216506343</v>
      </c>
      <c r="E726" s="19"/>
      <c r="V726" s="14">
        <f t="shared" si="69"/>
        <v>0.08525218735356235</v>
      </c>
      <c r="W726" s="37">
        <f t="shared" si="70"/>
        <v>-0.7496659953126716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24.508569063237715</v>
      </c>
      <c r="C727" s="13">
        <f t="shared" si="66"/>
        <v>0.756537613495162</v>
      </c>
      <c r="D727" s="10">
        <f t="shared" si="68"/>
        <v>0.2944275359269573</v>
      </c>
      <c r="E727" s="19"/>
      <c r="V727" s="14">
        <f t="shared" si="69"/>
        <v>0.08668757391201974</v>
      </c>
      <c r="W727" s="37">
        <f t="shared" si="70"/>
        <v>-0.756537613495162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24.515451444058453</v>
      </c>
      <c r="C728" s="13">
        <f t="shared" si="66"/>
        <v>0.7634199943158997</v>
      </c>
      <c r="D728" s="10">
        <f t="shared" si="68"/>
        <v>0.296875690037652</v>
      </c>
      <c r="E728" s="19"/>
      <c r="V728" s="14">
        <f t="shared" si="69"/>
        <v>0.08813517533533204</v>
      </c>
      <c r="W728" s="37">
        <f t="shared" si="70"/>
        <v>-0.7634199943158997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24.522344565247224</v>
      </c>
      <c r="C729" s="13">
        <f t="shared" si="66"/>
        <v>0.7703131155046705</v>
      </c>
      <c r="D729" s="10">
        <f t="shared" si="68"/>
        <v>0.29932422493641986</v>
      </c>
      <c r="E729" s="19"/>
      <c r="V729" s="14">
        <f t="shared" si="69"/>
        <v>0.08959499163378846</v>
      </c>
      <c r="W729" s="37">
        <f t="shared" si="70"/>
        <v>-0.7703131155046705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24.52924840460733</v>
      </c>
      <c r="C730" s="13">
        <f t="shared" si="66"/>
        <v>0.7772169548647767</v>
      </c>
      <c r="D730" s="10">
        <f t="shared" si="68"/>
        <v>0.30177313112067744</v>
      </c>
      <c r="E730" s="19"/>
      <c r="V730" s="14">
        <f t="shared" si="69"/>
        <v>0.09106702266637758</v>
      </c>
      <c r="W730" s="37">
        <f t="shared" si="70"/>
        <v>-0.7772169548647767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24.536162940015313</v>
      </c>
      <c r="C731" s="13">
        <f t="shared" si="66"/>
        <v>0.7841314902727596</v>
      </c>
      <c r="D731" s="10">
        <f t="shared" si="68"/>
        <v>0.3042223991456534</v>
      </c>
      <c r="E731" s="19"/>
      <c r="V731" s="14">
        <f t="shared" si="69"/>
        <v>0.09255126814193726</v>
      </c>
      <c r="W731" s="37">
        <f t="shared" si="70"/>
        <v>-0.7841314902727596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24.54308814942066</v>
      </c>
      <c r="C732" s="13">
        <f t="shared" si="66"/>
        <v>0.7910566996781085</v>
      </c>
      <c r="D732" s="10">
        <f t="shared" si="68"/>
        <v>0.3066720196240519</v>
      </c>
      <c r="E732" s="19"/>
      <c r="V732" s="14">
        <f t="shared" si="69"/>
        <v>0.09404772762029487</v>
      </c>
      <c r="W732" s="37">
        <f t="shared" si="70"/>
        <v>-0.7910566996781085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24.550024010845572</v>
      </c>
      <c r="C733" s="13">
        <f t="shared" si="66"/>
        <v>0.797992561103019</v>
      </c>
      <c r="D733" s="10">
        <f t="shared" si="68"/>
        <v>0.30912198322573703</v>
      </c>
      <c r="E733" s="19"/>
      <c r="V733" s="14">
        <f t="shared" si="69"/>
        <v>0.09555640051341284</v>
      </c>
      <c r="W733" s="37">
        <f t="shared" si="70"/>
        <v>-0.797992561103019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24.5569705023846</v>
      </c>
      <c r="C734" s="13">
        <f t="shared" si="66"/>
        <v>0.8049390526420481</v>
      </c>
      <c r="D734" s="10">
        <f t="shared" si="68"/>
        <v>0.3115722806773792</v>
      </c>
      <c r="E734" s="19"/>
      <c r="V734" s="14">
        <f t="shared" si="69"/>
        <v>0.09707728608650355</v>
      </c>
      <c r="W734" s="37">
        <f t="shared" si="70"/>
        <v>-0.8049390526420481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24.563927602204405</v>
      </c>
      <c r="C735" s="13">
        <f t="shared" si="66"/>
        <v>0.811896152461852</v>
      </c>
      <c r="D735" s="10">
        <f t="shared" si="68"/>
        <v>0.31402290276213424</v>
      </c>
      <c r="E735" s="19"/>
      <c r="V735" s="14">
        <f t="shared" si="69"/>
        <v>0.09861038345915682</v>
      </c>
      <c r="W735" s="37">
        <f t="shared" si="70"/>
        <v>-0.811896152461852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24.57089528854351</v>
      </c>
      <c r="C736" s="13">
        <f t="shared" si="66"/>
        <v>0.8188638388009579</v>
      </c>
      <c r="D736" s="10">
        <f t="shared" si="68"/>
        <v>0.31647384031933784</v>
      </c>
      <c r="E736" s="19"/>
      <c r="V736" s="14">
        <f t="shared" si="69"/>
        <v>0.10015569160646974</v>
      </c>
      <c r="W736" s="37">
        <f t="shared" si="70"/>
        <v>-0.8188638388009579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24.577873539711955</v>
      </c>
      <c r="C737" s="13">
        <f t="shared" si="66"/>
        <v>0.8258420899694023</v>
      </c>
      <c r="D737" s="10">
        <f t="shared" si="68"/>
        <v>0.31892508424414984</v>
      </c>
      <c r="E737" s="19"/>
      <c r="V737" s="14">
        <f t="shared" si="69"/>
        <v>0.10171320936013807</v>
      </c>
      <c r="W737" s="37">
        <f t="shared" si="70"/>
        <v>-0.8258420899694023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24.58486233409105</v>
      </c>
      <c r="C738" s="13">
        <f t="shared" si="66"/>
        <v>0.8328308843484962</v>
      </c>
      <c r="D738" s="10">
        <f t="shared" si="68"/>
        <v>0.32137662548724855</v>
      </c>
      <c r="E738" s="19"/>
      <c r="V738" s="14">
        <f t="shared" si="69"/>
        <v>0.10328293540957122</v>
      </c>
      <c r="W738" s="37">
        <f t="shared" si="70"/>
        <v>-0.8328308843484962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24.591861650133115</v>
      </c>
      <c r="C739" s="13">
        <f t="shared" si="66"/>
        <v>0.839830200390562</v>
      </c>
      <c r="D739" s="10">
        <f t="shared" si="68"/>
        <v>0.32382845505451613</v>
      </c>
      <c r="E739" s="19"/>
      <c r="V739" s="14">
        <f t="shared" si="69"/>
        <v>0.10486486830299477</v>
      </c>
      <c r="W739" s="37">
        <f t="shared" si="70"/>
        <v>-0.839830200390562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24.59887146636118</v>
      </c>
      <c r="C740" s="13">
        <f t="shared" si="66"/>
        <v>0.8468400166186285</v>
      </c>
      <c r="D740" s="10">
        <f t="shared" si="68"/>
        <v>0.32628056400670896</v>
      </c>
      <c r="E740" s="19"/>
      <c r="V740" s="14">
        <f t="shared" si="69"/>
        <v>0.1064590064485361</v>
      </c>
      <c r="W740" s="37">
        <f t="shared" si="70"/>
        <v>-0.8468400166186285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24.60589176136872</v>
      </c>
      <c r="C741" s="13">
        <f t="shared" si="66"/>
        <v>0.8538603116261676</v>
      </c>
      <c r="D741" s="10">
        <f t="shared" si="68"/>
        <v>0.3287329434591458</v>
      </c>
      <c r="E741" s="19"/>
      <c r="V741" s="14">
        <f t="shared" si="69"/>
        <v>0.10806534811531393</v>
      </c>
      <c r="W741" s="37">
        <f t="shared" si="70"/>
        <v>-0.8538603116261676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24.61292251381938</v>
      </c>
      <c r="C742" s="13">
        <f t="shared" si="66"/>
        <v>0.8608910640768279</v>
      </c>
      <c r="D742" s="10">
        <f t="shared" si="68"/>
        <v>0.33118558458139624</v>
      </c>
      <c r="E742" s="19"/>
      <c r="V742" s="14">
        <f t="shared" si="69"/>
        <v>0.10968389143452116</v>
      </c>
      <c r="W742" s="37">
        <f t="shared" si="70"/>
        <v>-0.8608910640768279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24.619963702446697</v>
      </c>
      <c r="C743" s="13">
        <f t="shared" si="66"/>
        <v>0.8679322527041435</v>
      </c>
      <c r="D743" s="10">
        <f t="shared" si="68"/>
        <v>0.3336384785969606</v>
      </c>
      <c r="E743" s="19"/>
      <c r="V743" s="14">
        <f t="shared" si="69"/>
        <v>0.11131463440049454</v>
      </c>
      <c r="W743" s="37">
        <f t="shared" si="70"/>
        <v>-0.8679322527041435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24.62701530605385</v>
      </c>
      <c r="C744" s="13">
        <f t="shared" si="66"/>
        <v>0.8749838563112959</v>
      </c>
      <c r="D744" s="10">
        <f t="shared" si="68"/>
        <v>0.3360916167829721</v>
      </c>
      <c r="E744" s="19"/>
      <c r="V744" s="14">
        <f t="shared" si="69"/>
        <v>0.11295757487179219</v>
      </c>
      <c r="W744" s="37">
        <f t="shared" si="70"/>
        <v>-0.8749838563112959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24.634077303513354</v>
      </c>
      <c r="C745" s="13">
        <f t="shared" si="66"/>
        <v>0.8820458537708014</v>
      </c>
      <c r="D745" s="10">
        <f t="shared" si="68"/>
        <v>0.33854499046987185</v>
      </c>
      <c r="E745" s="19"/>
      <c r="V745" s="14">
        <f t="shared" si="69"/>
        <v>0.11461271057224562</v>
      </c>
      <c r="W745" s="37">
        <f t="shared" si="70"/>
        <v>-0.8820458537708014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24.64114967376687</v>
      </c>
      <c r="C746" s="13">
        <f t="shared" si="66"/>
        <v>0.8891182240243154</v>
      </c>
      <c r="D746" s="10">
        <f t="shared" si="68"/>
        <v>0.34099859104112984</v>
      </c>
      <c r="E746" s="19"/>
      <c r="V746" s="14">
        <f t="shared" si="69"/>
        <v>0.11628003909203571</v>
      </c>
      <c r="W746" s="37">
        <f t="shared" si="70"/>
        <v>-0.8891182240243154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24.64823239582481</v>
      </c>
      <c r="C747" s="13">
        <f t="shared" si="66"/>
        <v>0.8962009460822564</v>
      </c>
      <c r="D747" s="10">
        <f t="shared" si="68"/>
        <v>0.34345240993289833</v>
      </c>
      <c r="E747" s="19"/>
      <c r="V747" s="14">
        <f t="shared" si="69"/>
        <v>0.11795955788871564</v>
      </c>
      <c r="W747" s="37">
        <f t="shared" si="70"/>
        <v>-0.8962009460822564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24.655325448766213</v>
      </c>
      <c r="C748" s="13">
        <f t="shared" si="66"/>
        <v>0.9032939990236599</v>
      </c>
      <c r="D748" s="10">
        <f t="shared" si="68"/>
        <v>0.345906438633755</v>
      </c>
      <c r="E748" s="19"/>
      <c r="V748" s="14">
        <f t="shared" si="69"/>
        <v>0.11965126428828769</v>
      </c>
      <c r="W748" s="37">
        <f t="shared" si="70"/>
        <v>-0.9032939990236599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24.662428811738373</v>
      </c>
      <c r="C749" s="13">
        <f t="shared" si="66"/>
        <v>0.9103973619958197</v>
      </c>
      <c r="D749" s="10">
        <f t="shared" si="68"/>
        <v>0.3483606686843653</v>
      </c>
      <c r="E749" s="19"/>
      <c r="V749" s="14">
        <f t="shared" si="69"/>
        <v>0.12135515548621816</v>
      </c>
      <c r="W749" s="37">
        <f t="shared" si="70"/>
        <v>-0.9103973619958197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24.66954246395665</v>
      </c>
      <c r="C750" s="13">
        <f t="shared" si="66"/>
        <v>0.9175110142140959</v>
      </c>
      <c r="D750" s="10">
        <f t="shared" si="68"/>
        <v>0.3508150916772113</v>
      </c>
      <c r="E750" s="19"/>
      <c r="V750" s="14">
        <f t="shared" si="69"/>
        <v>0.12307122854849017</v>
      </c>
      <c r="W750" s="37">
        <f t="shared" si="70"/>
        <v>-0.9175110142140959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24.676666384704138</v>
      </c>
      <c r="C751" s="13">
        <f t="shared" si="66"/>
        <v>0.9246349349615848</v>
      </c>
      <c r="D751" s="10">
        <f t="shared" si="68"/>
        <v>0.3532696992562673</v>
      </c>
      <c r="E751" s="19"/>
      <c r="V751" s="14">
        <f t="shared" si="69"/>
        <v>0.12479948041261353</v>
      </c>
      <c r="W751" s="37">
        <f t="shared" si="70"/>
        <v>-0.9246349349615848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24.683800553331476</v>
      </c>
      <c r="C752" s="13">
        <f t="shared" si="66"/>
        <v>0.9317691035889233</v>
      </c>
      <c r="D752" s="10">
        <f t="shared" si="68"/>
        <v>0.3557244831167301</v>
      </c>
      <c r="E752" s="19"/>
      <c r="V752" s="14">
        <f t="shared" si="69"/>
        <v>0.12653990788866482</v>
      </c>
      <c r="W752" s="37">
        <f t="shared" si="70"/>
        <v>-0.9317691035889233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24.69094494925654</v>
      </c>
      <c r="C753" s="13">
        <f t="shared" si="66"/>
        <v>0.938913499513987</v>
      </c>
      <c r="D753" s="10">
        <f t="shared" si="68"/>
        <v>0.3581794350047084</v>
      </c>
      <c r="E753" s="19"/>
      <c r="V753" s="14">
        <f t="shared" si="69"/>
        <v>0.12829250766029213</v>
      </c>
      <c r="W753" s="37">
        <f t="shared" si="70"/>
        <v>-0.938913499513987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24.698099551964216</v>
      </c>
      <c r="C754" s="13">
        <f t="shared" si="66"/>
        <v>0.9460681022216626</v>
      </c>
      <c r="D754" s="10">
        <f t="shared" si="68"/>
        <v>0.36063454671694306</v>
      </c>
      <c r="E754" s="19"/>
      <c r="V754" s="14">
        <f t="shared" si="69"/>
        <v>0.130057276285735</v>
      </c>
      <c r="W754" s="37">
        <f t="shared" si="70"/>
        <v>-0.9460681022216626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24.705264341006114</v>
      </c>
      <c r="C755" s="13">
        <f t="shared" si="66"/>
        <v>0.9532328912635606</v>
      </c>
      <c r="D755" s="10">
        <f t="shared" si="68"/>
        <v>0.3630898101005051</v>
      </c>
      <c r="E755" s="19"/>
      <c r="V755" s="14">
        <f t="shared" si="69"/>
        <v>0.13183421019882086</v>
      </c>
      <c r="W755" s="37">
        <f t="shared" si="70"/>
        <v>-0.9532328912635606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24.712439296000333</v>
      </c>
      <c r="C756" s="13">
        <f t="shared" si="66"/>
        <v>0.9604078462577803</v>
      </c>
      <c r="D756" s="10">
        <f t="shared" si="68"/>
        <v>0.36554521705251547</v>
      </c>
      <c r="E756" s="19"/>
      <c r="V756" s="14">
        <f t="shared" si="69"/>
        <v>0.13362330570997064</v>
      </c>
      <c r="W756" s="37">
        <f t="shared" si="70"/>
        <v>-0.9604078462577803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24.719624396631193</v>
      </c>
      <c r="C757" s="13">
        <f t="shared" si="66"/>
        <v>0.9675929468886402</v>
      </c>
      <c r="D757" s="10">
        <f t="shared" si="68"/>
        <v>0.36800075951985317</v>
      </c>
      <c r="E757" s="19"/>
      <c r="V757" s="14">
        <f t="shared" si="69"/>
        <v>0.1354245590071888</v>
      </c>
      <c r="W757" s="37">
        <f t="shared" si="70"/>
        <v>-0.9675929468886402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24.72681962264902</v>
      </c>
      <c r="C758" s="13">
        <f t="shared" si="66"/>
        <v>0.974788172906468</v>
      </c>
      <c r="D758" s="10">
        <f t="shared" si="68"/>
        <v>0.37045642949888613</v>
      </c>
      <c r="E758" s="19"/>
      <c r="V758" s="14">
        <f t="shared" si="69"/>
        <v>0.13723796615706318</v>
      </c>
      <c r="W758" s="37">
        <f t="shared" si="70"/>
        <v>-0.974788172906468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24.734024953869838</v>
      </c>
      <c r="C759" s="13">
        <f t="shared" si="66"/>
        <v>0.9819935041272849</v>
      </c>
      <c r="D759" s="10">
        <f t="shared" si="68"/>
        <v>0.37291221903516464</v>
      </c>
      <c r="E759" s="19"/>
      <c r="V759" s="14">
        <f t="shared" si="69"/>
        <v>0.1390635231057306</v>
      </c>
      <c r="W759" s="37">
        <f t="shared" si="70"/>
        <v>-0.9819935041272849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24.741240370175134</v>
      </c>
      <c r="C760" s="13">
        <f t="shared" si="66"/>
        <v>0.9892089204325814</v>
      </c>
      <c r="D760" s="10">
        <f t="shared" si="68"/>
        <v>0.3753681202231501</v>
      </c>
      <c r="E760" s="19"/>
      <c r="V760" s="14">
        <f t="shared" si="69"/>
        <v>0.14090122567986124</v>
      </c>
      <c r="W760" s="37">
        <f t="shared" si="70"/>
        <v>-0.9892089204325814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24.74846585151166</v>
      </c>
      <c r="C761" s="13">
        <f t="shared" si="66"/>
        <v>0.9964344017691076</v>
      </c>
      <c r="D761" s="10">
        <f t="shared" si="68"/>
        <v>0.3778241252059507</v>
      </c>
      <c r="E761" s="19"/>
      <c r="V761" s="14">
        <f t="shared" si="69"/>
        <v>0.14275106958764192</v>
      </c>
      <c r="W761" s="37">
        <f t="shared" si="70"/>
        <v>-0.9964344017691076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24.755701377891096</v>
      </c>
      <c r="C762" s="13">
        <f t="shared" si="66"/>
        <v>1.0036699281485433</v>
      </c>
      <c r="D762" s="10">
        <f t="shared" si="68"/>
        <v>0.3802802261750126</v>
      </c>
      <c r="E762" s="19"/>
      <c r="V762" s="14">
        <f t="shared" si="69"/>
        <v>0.14461305041971875</v>
      </c>
      <c r="W762" s="37">
        <f t="shared" si="70"/>
        <v>-1.0036699281485433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24.76294692938988</v>
      </c>
      <c r="C763" s="13">
        <f t="shared" si="66"/>
        <v>1.010915479647327</v>
      </c>
      <c r="D763" s="10">
        <f t="shared" si="68"/>
        <v>0.38273641536987285</v>
      </c>
      <c r="E763" s="19"/>
      <c r="V763" s="14">
        <f t="shared" si="69"/>
        <v>0.14648716365017983</v>
      </c>
      <c r="W763" s="37">
        <f t="shared" si="70"/>
        <v>-1.010915479647327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24.770202486148932</v>
      </c>
      <c r="C764" s="13">
        <f t="shared" si="66"/>
        <v>1.018171036406379</v>
      </c>
      <c r="D764" s="10">
        <f t="shared" si="68"/>
        <v>0.38519268507787335</v>
      </c>
      <c r="E764" s="19"/>
      <c r="V764" s="14">
        <f t="shared" si="69"/>
        <v>0.1483734046375017</v>
      </c>
      <c r="W764" s="37">
        <f t="shared" si="70"/>
        <v>-1.018171036406379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24.777468028373413</v>
      </c>
      <c r="C765" s="13">
        <f t="shared" si="66"/>
        <v>1.0254365786308597</v>
      </c>
      <c r="D765" s="10">
        <f t="shared" si="68"/>
        <v>0.3876490276338891</v>
      </c>
      <c r="E765" s="19"/>
      <c r="V765" s="14">
        <f t="shared" si="69"/>
        <v>0.1502717686254997</v>
      </c>
      <c r="W765" s="37">
        <f t="shared" si="70"/>
        <v>-1.0254365786308597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24.78474353633246</v>
      </c>
      <c r="C766" s="13">
        <f t="shared" si="66"/>
        <v>1.0327120865899069</v>
      </c>
      <c r="D766" s="10">
        <f t="shared" si="68"/>
        <v>0.3901054354200503</v>
      </c>
      <c r="E766" s="19"/>
      <c r="V766" s="14">
        <f t="shared" si="69"/>
        <v>0.152182250744267</v>
      </c>
      <c r="W766" s="37">
        <f t="shared" si="70"/>
        <v>-1.0327120865899069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24.79202899035898</v>
      </c>
      <c r="C767" s="13">
        <f t="shared" si="66"/>
        <v>1.039997540616426</v>
      </c>
      <c r="D767" s="10">
        <f t="shared" si="68"/>
        <v>0.39256190086548537</v>
      </c>
      <c r="E767" s="19"/>
      <c r="V767" s="14">
        <f t="shared" si="69"/>
        <v>0.15410484601112318</v>
      </c>
      <c r="W767" s="37">
        <f t="shared" si="70"/>
        <v>-1.039997540616426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24.799324370849376</v>
      </c>
      <c r="C768" s="13">
        <f t="shared" si="66"/>
        <v>1.0472929211068234</v>
      </c>
      <c r="D768" s="10">
        <f t="shared" si="68"/>
        <v>0.3950184164460436</v>
      </c>
      <c r="E768" s="19"/>
      <c r="V768" s="14">
        <f t="shared" si="69"/>
        <v>0.1560395493315399</v>
      </c>
      <c r="W768" s="37">
        <f t="shared" si="70"/>
        <v>-1.0472929211068234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24.80662965826332</v>
      </c>
      <c r="C769" s="13">
        <f t="shared" si="66"/>
        <v>1.0545982085207655</v>
      </c>
      <c r="D769" s="10">
        <f t="shared" si="68"/>
        <v>0.3974749746840286</v>
      </c>
      <c r="E769" s="19"/>
      <c r="V769" s="14">
        <f t="shared" si="69"/>
        <v>0.15798635550006918</v>
      </c>
      <c r="W769" s="37">
        <f t="shared" si="70"/>
        <v>-1.0545982085207655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24.813944833123514</v>
      </c>
      <c r="C770" s="13">
        <f t="shared" si="66"/>
        <v>1.0619133833809613</v>
      </c>
      <c r="D770" s="10">
        <f t="shared" si="68"/>
        <v>0.3999315681479424</v>
      </c>
      <c r="E770" s="19"/>
      <c r="V770" s="14">
        <f t="shared" si="69"/>
        <v>0.15994525920127228</v>
      </c>
      <c r="W770" s="37">
        <f t="shared" si="70"/>
        <v>-1.0619133833809613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24.821269876015485</v>
      </c>
      <c r="C771" s="13">
        <f t="shared" si="66"/>
        <v>1.069238426272932</v>
      </c>
      <c r="D771" s="10">
        <f t="shared" si="68"/>
        <v>0.40238818945222526</v>
      </c>
      <c r="E771" s="19"/>
      <c r="V771" s="14">
        <f t="shared" si="69"/>
        <v>0.16191625501063994</v>
      </c>
      <c r="W771" s="37">
        <f t="shared" si="70"/>
        <v>-1.069238426272932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24.828604767587272</v>
      </c>
      <c r="C772" s="13">
        <f t="shared" si="66"/>
        <v>1.0765733178447192</v>
      </c>
      <c r="D772" s="10">
        <f t="shared" si="68"/>
        <v>0.404844831256974</v>
      </c>
      <c r="E772" s="19"/>
      <c r="V772" s="14">
        <f t="shared" si="69"/>
        <v>0.16389933739548776</v>
      </c>
      <c r="W772" s="37">
        <f t="shared" si="70"/>
        <v>-1.0765733178447192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24.835949488549257</v>
      </c>
      <c r="C773" s="13">
        <f t="shared" si="66"/>
        <v>1.0839180388067042</v>
      </c>
      <c r="D773" s="10">
        <f t="shared" si="68"/>
        <v>0.40730148626770274</v>
      </c>
      <c r="E773" s="19"/>
      <c r="V773" s="14">
        <f t="shared" si="69"/>
        <v>0.16589450071587963</v>
      </c>
      <c r="W773" s="37">
        <f t="shared" si="70"/>
        <v>-1.0839180388067042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24.84330401967388</v>
      </c>
      <c r="C774" s="13">
        <f t="shared" si="66"/>
        <v>1.091272569931327</v>
      </c>
      <c r="D774" s="10">
        <f t="shared" si="68"/>
        <v>0.40975814723506754</v>
      </c>
      <c r="E774" s="19"/>
      <c r="V774" s="14">
        <f t="shared" si="69"/>
        <v>0.1679017392255153</v>
      </c>
      <c r="W774" s="37">
        <f t="shared" si="70"/>
        <v>-1.091272569931327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24.85066834179548</v>
      </c>
      <c r="C775" s="13">
        <f t="shared" si="66"/>
        <v>1.0986368920529266</v>
      </c>
      <c r="D775" s="10">
        <f t="shared" si="68"/>
        <v>0.41221480695463775</v>
      </c>
      <c r="E775" s="19"/>
      <c r="V775" s="14">
        <f t="shared" si="69"/>
        <v>0.16992104707264927</v>
      </c>
      <c r="W775" s="37">
        <f t="shared" si="70"/>
        <v>-1.0986368920529266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24.858042435809956</v>
      </c>
      <c r="C776" s="13">
        <f aca="true" t="shared" si="72" ref="C776:C839">B776-$B$3</f>
        <v>1.1060109860674032</v>
      </c>
      <c r="D776" s="10">
        <f t="shared" si="68"/>
        <v>0.4146714582666015</v>
      </c>
      <c r="E776" s="19"/>
      <c r="V776" s="14">
        <f t="shared" si="69"/>
        <v>0.17195241830094984</v>
      </c>
      <c r="W776" s="37">
        <f t="shared" si="70"/>
        <v>-1.1060109860674032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24.865426282674637</v>
      </c>
      <c r="C777" s="13">
        <f t="shared" si="72"/>
        <v>1.1133948329320837</v>
      </c>
      <c r="D777" s="10">
        <f aca="true" t="shared" si="74" ref="D777:D840">ABS(50.165*C777)/A777</f>
        <v>0.41712809405554874</v>
      </c>
      <c r="E777" s="19"/>
      <c r="V777" s="14">
        <f aca="true" t="shared" si="75" ref="V777:V840">D777^2</f>
        <v>0.17399584685041472</v>
      </c>
      <c r="W777" s="37">
        <f aca="true" t="shared" si="76" ref="W777:W840">-C777</f>
        <v>-1.1133948329320837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24.872819863407987</v>
      </c>
      <c r="C778" s="13">
        <f t="shared" si="72"/>
        <v>1.1207884136654336</v>
      </c>
      <c r="D778" s="10">
        <f t="shared" si="74"/>
        <v>0.4195847072501976</v>
      </c>
      <c r="E778" s="19"/>
      <c r="V778" s="14">
        <f t="shared" si="75"/>
        <v>0.17605132655823402</v>
      </c>
      <c r="W778" s="37">
        <f t="shared" si="76"/>
        <v>-1.1207884136654336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24.88022315908939</v>
      </c>
      <c r="C779" s="13">
        <f t="shared" si="72"/>
        <v>1.1281917093468365</v>
      </c>
      <c r="D779" s="10">
        <f t="shared" si="74"/>
        <v>0.42204129082314734</v>
      </c>
      <c r="E779" s="19"/>
      <c r="V779" s="14">
        <f t="shared" si="75"/>
        <v>0.17811885115966844</v>
      </c>
      <c r="W779" s="37">
        <f t="shared" si="76"/>
        <v>-1.1281917093468365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24.88763615085896</v>
      </c>
      <c r="C780" s="13">
        <f t="shared" si="72"/>
        <v>1.1356047011164065</v>
      </c>
      <c r="D780" s="10">
        <f t="shared" si="74"/>
        <v>0.4244978377906448</v>
      </c>
      <c r="E780" s="19"/>
      <c r="V780" s="14">
        <f t="shared" si="75"/>
        <v>0.1801984142889326</v>
      </c>
      <c r="W780" s="37">
        <f t="shared" si="76"/>
        <v>-1.1356047011164065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24.895058819917242</v>
      </c>
      <c r="C781" s="13">
        <f t="shared" si="72"/>
        <v>1.1430273701746891</v>
      </c>
      <c r="D781" s="10">
        <f t="shared" si="74"/>
        <v>0.4269543412123103</v>
      </c>
      <c r="E781" s="19"/>
      <c r="V781" s="14">
        <f t="shared" si="75"/>
        <v>0.18229000948003787</v>
      </c>
      <c r="W781" s="37">
        <f t="shared" si="76"/>
        <v>-1.1430273701746891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24.902491147525037</v>
      </c>
      <c r="C782" s="13">
        <f t="shared" si="72"/>
        <v>1.150459697782484</v>
      </c>
      <c r="D782" s="10">
        <f t="shared" si="74"/>
        <v>0.42941079419090994</v>
      </c>
      <c r="E782" s="19"/>
      <c r="V782" s="14">
        <f t="shared" si="75"/>
        <v>0.18439363016766802</v>
      </c>
      <c r="W782" s="37">
        <f t="shared" si="76"/>
        <v>-1.150459697782484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24.909933115003184</v>
      </c>
      <c r="C783" s="13">
        <f t="shared" si="72"/>
        <v>1.1579016652606313</v>
      </c>
      <c r="D783" s="10">
        <f t="shared" si="74"/>
        <v>0.43186718987211575</v>
      </c>
      <c r="E783" s="19"/>
      <c r="V783" s="14">
        <f t="shared" si="75"/>
        <v>0.18650926968803808</v>
      </c>
      <c r="W783" s="37">
        <f t="shared" si="76"/>
        <v>-1.1579016652606313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24.9173847037323</v>
      </c>
      <c r="C784" s="13">
        <f t="shared" si="72"/>
        <v>1.1653532539897462</v>
      </c>
      <c r="D784" s="10">
        <f t="shared" si="74"/>
        <v>0.4343235214442468</v>
      </c>
      <c r="E784" s="19"/>
      <c r="V784" s="14">
        <f t="shared" si="75"/>
        <v>0.1886369212797311</v>
      </c>
      <c r="W784" s="37">
        <f t="shared" si="76"/>
        <v>-1.1653532539897462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24.924845895152547</v>
      </c>
      <c r="C785" s="13">
        <f t="shared" si="72"/>
        <v>1.172814445409994</v>
      </c>
      <c r="D785" s="10">
        <f t="shared" si="74"/>
        <v>0.43677978213802787</v>
      </c>
      <c r="E785" s="19"/>
      <c r="V785" s="14">
        <f t="shared" si="75"/>
        <v>0.1907765780845431</v>
      </c>
      <c r="W785" s="37">
        <f t="shared" si="76"/>
        <v>-1.172814445409994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24.932316670763498</v>
      </c>
      <c r="C786" s="13">
        <f t="shared" si="72"/>
        <v>1.1802852210209451</v>
      </c>
      <c r="D786" s="10">
        <f t="shared" si="74"/>
        <v>0.43923596522637764</v>
      </c>
      <c r="E786" s="19"/>
      <c r="V786" s="14">
        <f t="shared" si="75"/>
        <v>0.19292823314834764</v>
      </c>
      <c r="W786" s="37">
        <f t="shared" si="76"/>
        <v>-1.1802852210209451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24.939797012123787</v>
      </c>
      <c r="C787" s="13">
        <f t="shared" si="72"/>
        <v>1.1877655623812338</v>
      </c>
      <c r="D787" s="10">
        <f t="shared" si="74"/>
        <v>0.4416920640241259</v>
      </c>
      <c r="E787" s="19"/>
      <c r="V787" s="14">
        <f t="shared" si="75"/>
        <v>0.19509187942189254</v>
      </c>
      <c r="W787" s="37">
        <f t="shared" si="76"/>
        <v>-1.1877655623812338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24.94728690085099</v>
      </c>
      <c r="C788" s="13">
        <f t="shared" si="72"/>
        <v>1.1952554511084372</v>
      </c>
      <c r="D788" s="10">
        <f t="shared" si="74"/>
        <v>0.44414807188781297</v>
      </c>
      <c r="E788" s="19"/>
      <c r="V788" s="14">
        <f t="shared" si="75"/>
        <v>0.19726750976166188</v>
      </c>
      <c r="W788" s="37">
        <f t="shared" si="76"/>
        <v>-1.1952554511084372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24.95478631862137</v>
      </c>
      <c r="C789" s="13">
        <f t="shared" si="72"/>
        <v>1.2027548688788166</v>
      </c>
      <c r="D789" s="10">
        <f t="shared" si="74"/>
        <v>0.4466039822154392</v>
      </c>
      <c r="E789" s="19"/>
      <c r="V789" s="14">
        <f t="shared" si="75"/>
        <v>0.19945511693068832</v>
      </c>
      <c r="W789" s="37">
        <f t="shared" si="76"/>
        <v>-1.2027548688788166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24.962295247169656</v>
      </c>
      <c r="C790" s="13">
        <f t="shared" si="72"/>
        <v>1.2102637974271033</v>
      </c>
      <c r="D790" s="10">
        <f t="shared" si="74"/>
        <v>0.44905978844623257</v>
      </c>
      <c r="E790" s="19"/>
      <c r="V790" s="14">
        <f t="shared" si="75"/>
        <v>0.20165469359937516</v>
      </c>
      <c r="W790" s="37">
        <f t="shared" si="76"/>
        <v>-1.2102637974271033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24.96981366828883</v>
      </c>
      <c r="C791" s="13">
        <f t="shared" si="72"/>
        <v>1.2177822185462759</v>
      </c>
      <c r="D791" s="10">
        <f t="shared" si="74"/>
        <v>0.45151548406041336</v>
      </c>
      <c r="E791" s="19"/>
      <c r="V791" s="14">
        <f t="shared" si="75"/>
        <v>0.2038662323463094</v>
      </c>
      <c r="W791" s="37">
        <f t="shared" si="76"/>
        <v>-1.2177822185462759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24.977341563829906</v>
      </c>
      <c r="C792" s="13">
        <f t="shared" si="72"/>
        <v>1.2253101140873532</v>
      </c>
      <c r="D792" s="10">
        <f t="shared" si="74"/>
        <v>0.4539710625789666</v>
      </c>
      <c r="E792" s="19"/>
      <c r="V792" s="14">
        <f t="shared" si="75"/>
        <v>0.206089725659076</v>
      </c>
      <c r="W792" s="37">
        <f t="shared" si="76"/>
        <v>-1.2253101140873532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24.984878915701703</v>
      </c>
      <c r="C793" s="13">
        <f t="shared" si="72"/>
        <v>1.23284746595915</v>
      </c>
      <c r="D793" s="10">
        <f t="shared" si="74"/>
        <v>0.4564265175634004</v>
      </c>
      <c r="E793" s="19"/>
      <c r="V793" s="14">
        <f t="shared" si="75"/>
        <v>0.20832516593505307</v>
      </c>
      <c r="W793" s="37">
        <f t="shared" si="76"/>
        <v>-1.23284746595915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24.992425705870676</v>
      </c>
      <c r="C794" s="13">
        <f t="shared" si="72"/>
        <v>1.2403942561281234</v>
      </c>
      <c r="D794" s="10">
        <f t="shared" si="74"/>
        <v>0.45888184261554066</v>
      </c>
      <c r="E794" s="19"/>
      <c r="V794" s="14">
        <f t="shared" si="75"/>
        <v>0.21057254548223384</v>
      </c>
      <c r="W794" s="37">
        <f t="shared" si="76"/>
        <v>-1.2403942561281234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24.999981916360653</v>
      </c>
      <c r="C795" s="13">
        <f t="shared" si="72"/>
        <v>1.2479504666181</v>
      </c>
      <c r="D795" s="10">
        <f t="shared" si="74"/>
        <v>0.4613370313772807</v>
      </c>
      <c r="E795" s="19"/>
      <c r="V795" s="14">
        <f t="shared" si="75"/>
        <v>0.21283185652000208</v>
      </c>
      <c r="W795" s="37">
        <f t="shared" si="76"/>
        <v>-1.2479504666181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25.00754752925267</v>
      </c>
      <c r="C796" s="13">
        <f t="shared" si="72"/>
        <v>1.255516079510116</v>
      </c>
      <c r="D796" s="10">
        <f t="shared" si="74"/>
        <v>0.46379207753037527</v>
      </c>
      <c r="E796" s="19"/>
      <c r="V796" s="14">
        <f t="shared" si="75"/>
        <v>0.2151030911799416</v>
      </c>
      <c r="W796" s="37">
        <f t="shared" si="76"/>
        <v>-1.255516079510116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25.01512252668469</v>
      </c>
      <c r="C797" s="13">
        <f t="shared" si="72"/>
        <v>1.2630910769421355</v>
      </c>
      <c r="D797" s="10">
        <f t="shared" si="74"/>
        <v>0.46624697479619004</v>
      </c>
      <c r="E797" s="19"/>
      <c r="V797" s="14">
        <f t="shared" si="75"/>
        <v>0.21738624150659908</v>
      </c>
      <c r="W797" s="37">
        <f t="shared" si="76"/>
        <v>-1.2630910769421355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25.02270689085146</v>
      </c>
      <c r="C798" s="13">
        <f t="shared" si="72"/>
        <v>1.2706754411089065</v>
      </c>
      <c r="D798" s="10">
        <f t="shared" si="74"/>
        <v>0.46870171693550217</v>
      </c>
      <c r="E798" s="19"/>
      <c r="V798" s="14">
        <f t="shared" si="75"/>
        <v>0.2196812994582876</v>
      </c>
      <c r="W798" s="37">
        <f t="shared" si="76"/>
        <v>-1.2706754411089065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25.03030060400427</v>
      </c>
      <c r="C799" s="13">
        <f t="shared" si="72"/>
        <v>1.278269154261718</v>
      </c>
      <c r="D799" s="10">
        <f t="shared" si="74"/>
        <v>0.47115629774826656</v>
      </c>
      <c r="E799" s="19"/>
      <c r="V799" s="14">
        <f t="shared" si="75"/>
        <v>0.2219882569078532</v>
      </c>
      <c r="W799" s="37">
        <f t="shared" si="76"/>
        <v>-1.278269154261718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25.037903648450776</v>
      </c>
      <c r="C800" s="13">
        <f t="shared" si="72"/>
        <v>1.2858721987082227</v>
      </c>
      <c r="D800" s="10">
        <f t="shared" si="74"/>
        <v>0.47361071107340674</v>
      </c>
      <c r="E800" s="19"/>
      <c r="V800" s="14">
        <f t="shared" si="75"/>
        <v>0.22430710564345796</v>
      </c>
      <c r="W800" s="37">
        <f t="shared" si="76"/>
        <v>-1.2858721987082227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25.045516006554706</v>
      </c>
      <c r="C801" s="13">
        <f t="shared" si="72"/>
        <v>1.2934845568121531</v>
      </c>
      <c r="D801" s="10">
        <f t="shared" si="74"/>
        <v>0.4760649507885668</v>
      </c>
      <c r="E801" s="19"/>
      <c r="V801" s="14">
        <f t="shared" si="75"/>
        <v>0.22663783736932053</v>
      </c>
      <c r="W801" s="37">
        <f t="shared" si="76"/>
        <v>-1.2934845568121531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25.053137660735786</v>
      </c>
      <c r="C802" s="13">
        <f t="shared" si="72"/>
        <v>1.3011062109932325</v>
      </c>
      <c r="D802" s="10">
        <f t="shared" si="74"/>
        <v>0.4785190108099377</v>
      </c>
      <c r="E802" s="19"/>
      <c r="V802" s="14">
        <f t="shared" si="75"/>
        <v>0.22898044370652126</v>
      </c>
      <c r="W802" s="37">
        <f t="shared" si="76"/>
        <v>-1.3011062109932325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25.06076859346941</v>
      </c>
      <c r="C803" s="13">
        <f t="shared" si="72"/>
        <v>1.3087371437268587</v>
      </c>
      <c r="D803" s="10">
        <f t="shared" si="74"/>
        <v>0.480972885091999</v>
      </c>
      <c r="E803" s="19"/>
      <c r="V803" s="14">
        <f t="shared" si="75"/>
        <v>0.23133491619372126</v>
      </c>
      <c r="W803" s="37">
        <f t="shared" si="76"/>
        <v>-1.3087371437268587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25.06840878728651</v>
      </c>
      <c r="C804" s="13">
        <f t="shared" si="72"/>
        <v>1.3163773375439582</v>
      </c>
      <c r="D804" s="10">
        <f t="shared" si="74"/>
        <v>0.48342656762732555</v>
      </c>
      <c r="E804" s="19"/>
      <c r="V804" s="14">
        <f t="shared" si="75"/>
        <v>0.23370124628793718</v>
      </c>
      <c r="W804" s="37">
        <f t="shared" si="76"/>
        <v>-1.3163773375439582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25.076058224773337</v>
      </c>
      <c r="C805" s="13">
        <f t="shared" si="72"/>
        <v>1.3240267750307844</v>
      </c>
      <c r="D805" s="10">
        <f t="shared" si="74"/>
        <v>0.48588005244637383</v>
      </c>
      <c r="E805" s="19"/>
      <c r="V805" s="14">
        <f t="shared" si="75"/>
        <v>0.23607942536529097</v>
      </c>
      <c r="W805" s="37">
        <f t="shared" si="76"/>
        <v>-1.3240267750307844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25.083716888571235</v>
      </c>
      <c r="C806" s="13">
        <f t="shared" si="72"/>
        <v>1.331685438828682</v>
      </c>
      <c r="D806" s="10">
        <f t="shared" si="74"/>
        <v>0.48833333361725756</v>
      </c>
      <c r="E806" s="19"/>
      <c r="V806" s="14">
        <f t="shared" si="75"/>
        <v>0.23846944472174378</v>
      </c>
      <c r="W806" s="37">
        <f t="shared" si="76"/>
        <v>-1.331685438828682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25.091384761376457</v>
      </c>
      <c r="C807" s="13">
        <f t="shared" si="72"/>
        <v>1.3393533116339036</v>
      </c>
      <c r="D807" s="10">
        <f t="shared" si="74"/>
        <v>0.49078640524554257</v>
      </c>
      <c r="E807" s="19"/>
      <c r="V807" s="14">
        <f t="shared" si="75"/>
        <v>0.24087129557384193</v>
      </c>
      <c r="W807" s="37">
        <f t="shared" si="76"/>
        <v>-1.3393533116339036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25.099061825939977</v>
      </c>
      <c r="C808" s="13">
        <f t="shared" si="72"/>
        <v>1.3470303761974236</v>
      </c>
      <c r="D808" s="10">
        <f t="shared" si="74"/>
        <v>0.49323926147404196</v>
      </c>
      <c r="E808" s="19"/>
      <c r="V808" s="14">
        <f t="shared" si="75"/>
        <v>0.24328496905945832</v>
      </c>
      <c r="W808" s="37">
        <f t="shared" si="76"/>
        <v>-1.3470303761974236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25.106748065067265</v>
      </c>
      <c r="C809" s="13">
        <f t="shared" si="72"/>
        <v>1.3547166153247119</v>
      </c>
      <c r="D809" s="10">
        <f t="shared" si="74"/>
        <v>0.49569189648259787</v>
      </c>
      <c r="E809" s="19"/>
      <c r="V809" s="14">
        <f t="shared" si="75"/>
        <v>0.24571045623851454</v>
      </c>
      <c r="W809" s="37">
        <f t="shared" si="76"/>
        <v>-1.3547166153247119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25.11444346161807</v>
      </c>
      <c r="C810" s="13">
        <f t="shared" si="72"/>
        <v>1.3624120118755165</v>
      </c>
      <c r="D810" s="10">
        <f t="shared" si="74"/>
        <v>0.49814430448786656</v>
      </c>
      <c r="E810" s="19"/>
      <c r="V810" s="14">
        <f t="shared" si="75"/>
        <v>0.24814774809370033</v>
      </c>
      <c r="W810" s="37">
        <f t="shared" si="76"/>
        <v>-1.3624120118755165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25.122147998506314</v>
      </c>
      <c r="C811" s="13">
        <f t="shared" si="72"/>
        <v>1.370116548763761</v>
      </c>
      <c r="D811" s="10">
        <f t="shared" si="74"/>
        <v>0.5005964797431468</v>
      </c>
      <c r="E811" s="19"/>
      <c r="V811" s="14">
        <f t="shared" si="75"/>
        <v>0.2505968355312308</v>
      </c>
      <c r="W811" s="37">
        <f t="shared" si="76"/>
        <v>-1.370116548763761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25.12986165869977</v>
      </c>
      <c r="C812" s="13">
        <f t="shared" si="72"/>
        <v>1.3778302089572172</v>
      </c>
      <c r="D812" s="10">
        <f t="shared" si="74"/>
        <v>0.503048416538128</v>
      </c>
      <c r="E812" s="19"/>
      <c r="V812" s="14">
        <f t="shared" si="75"/>
        <v>0.25305770938151795</v>
      </c>
      <c r="W812" s="37">
        <f t="shared" si="76"/>
        <v>-1.3778302089572172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25.13758442521993</v>
      </c>
      <c r="C813" s="13">
        <f t="shared" si="72"/>
        <v>1.3855529754773777</v>
      </c>
      <c r="D813" s="10">
        <f t="shared" si="74"/>
        <v>0.5055001091987101</v>
      </c>
      <c r="E813" s="19"/>
      <c r="V813" s="14">
        <f t="shared" si="75"/>
        <v>0.2555303603999079</v>
      </c>
      <c r="W813" s="37">
        <f t="shared" si="76"/>
        <v>-1.3855529754773777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25.145316281141845</v>
      </c>
      <c r="C814" s="13">
        <f t="shared" si="72"/>
        <v>1.393284831399292</v>
      </c>
      <c r="D814" s="10">
        <f t="shared" si="74"/>
        <v>0.5079515520868132</v>
      </c>
      <c r="E814" s="19"/>
      <c r="V814" s="14">
        <f t="shared" si="75"/>
        <v>0.2580147792674025</v>
      </c>
      <c r="W814" s="37">
        <f t="shared" si="76"/>
        <v>-1.393284831399292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25.153057209593854</v>
      </c>
      <c r="C815" s="13">
        <f t="shared" si="72"/>
        <v>1.4010257598513007</v>
      </c>
      <c r="D815" s="10">
        <f t="shared" si="74"/>
        <v>0.5104027396001489</v>
      </c>
      <c r="E815" s="19"/>
      <c r="V815" s="14">
        <f t="shared" si="75"/>
        <v>0.26051095659133744</v>
      </c>
      <c r="W815" s="37">
        <f t="shared" si="76"/>
        <v>-1.4010257598513007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25.160807193757442</v>
      </c>
      <c r="C816" s="13">
        <f t="shared" si="72"/>
        <v>1.4087757440148891</v>
      </c>
      <c r="D816" s="10">
        <f t="shared" si="74"/>
        <v>0.5128536661720384</v>
      </c>
      <c r="E816" s="19"/>
      <c r="V816" s="14">
        <f t="shared" si="75"/>
        <v>0.26301888290610065</v>
      </c>
      <c r="W816" s="37">
        <f t="shared" si="76"/>
        <v>-1.4087757440148891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25.16856621686702</v>
      </c>
      <c r="C817" s="13">
        <f t="shared" si="72"/>
        <v>1.4165347671244675</v>
      </c>
      <c r="D817" s="10">
        <f t="shared" si="74"/>
        <v>0.515304326271203</v>
      </c>
      <c r="E817" s="19"/>
      <c r="V817" s="14">
        <f t="shared" si="75"/>
        <v>0.2655385486738185</v>
      </c>
      <c r="W817" s="37">
        <f t="shared" si="76"/>
        <v>-1.4165347671244675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25.176334262209735</v>
      </c>
      <c r="C818" s="13">
        <f t="shared" si="72"/>
        <v>1.4243028124671824</v>
      </c>
      <c r="D818" s="10">
        <f t="shared" si="74"/>
        <v>0.5177547144015667</v>
      </c>
      <c r="E818" s="19"/>
      <c r="V818" s="14">
        <f t="shared" si="75"/>
        <v>0.26806994428504793</v>
      </c>
      <c r="W818" s="37">
        <f t="shared" si="76"/>
        <v>-1.4243028124671824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25.1841113131253</v>
      </c>
      <c r="C819" s="13">
        <f t="shared" si="72"/>
        <v>1.4320798633827465</v>
      </c>
      <c r="D819" s="10">
        <f t="shared" si="74"/>
        <v>0.5202048251020672</v>
      </c>
      <c r="E819" s="19"/>
      <c r="V819" s="14">
        <f t="shared" si="75"/>
        <v>0.27061306005947233</v>
      </c>
      <c r="W819" s="37">
        <f t="shared" si="76"/>
        <v>-1.4320798633827465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25.191897353005782</v>
      </c>
      <c r="C820" s="13">
        <f t="shared" si="72"/>
        <v>1.4398659032632288</v>
      </c>
      <c r="D820" s="10">
        <f t="shared" si="74"/>
        <v>0.5226546529464535</v>
      </c>
      <c r="E820" s="19"/>
      <c r="V820" s="14">
        <f t="shared" si="75"/>
        <v>0.2731678862465778</v>
      </c>
      <c r="W820" s="37">
        <f t="shared" si="76"/>
        <v>-1.4398659032632288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25.19969236529543</v>
      </c>
      <c r="C821" s="13">
        <f t="shared" si="72"/>
        <v>1.447660915552877</v>
      </c>
      <c r="D821" s="10">
        <f t="shared" si="74"/>
        <v>0.5251041925430953</v>
      </c>
      <c r="E821" s="19"/>
      <c r="V821" s="14">
        <f t="shared" si="75"/>
        <v>0.27573441302633606</v>
      </c>
      <c r="W821" s="37">
        <f t="shared" si="76"/>
        <v>-1.447660915552877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25.207496333490468</v>
      </c>
      <c r="C822" s="13">
        <f t="shared" si="72"/>
        <v>1.455464883747915</v>
      </c>
      <c r="D822" s="10">
        <f t="shared" si="74"/>
        <v>0.5275534385347843</v>
      </c>
      <c r="E822" s="19"/>
      <c r="V822" s="14">
        <f t="shared" si="75"/>
        <v>0.2783126305098744</v>
      </c>
      <c r="W822" s="37">
        <f t="shared" si="76"/>
        <v>-1.455464883747915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25.215309241138915</v>
      </c>
      <c r="C823" s="13">
        <f t="shared" si="72"/>
        <v>1.4632777913963615</v>
      </c>
      <c r="D823" s="10">
        <f t="shared" si="74"/>
        <v>0.530002385598545</v>
      </c>
      <c r="E823" s="19"/>
      <c r="V823" s="14">
        <f t="shared" si="75"/>
        <v>0.28090252874014876</v>
      </c>
      <c r="W823" s="37">
        <f t="shared" si="76"/>
        <v>-1.4632777913963615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25.22313107184038</v>
      </c>
      <c r="C824" s="13">
        <f t="shared" si="72"/>
        <v>1.471099622097828</v>
      </c>
      <c r="D824" s="10">
        <f t="shared" si="74"/>
        <v>0.5324510284454368</v>
      </c>
      <c r="E824" s="19"/>
      <c r="V824" s="14">
        <f t="shared" si="75"/>
        <v>0.2835040976926033</v>
      </c>
      <c r="W824" s="37">
        <f t="shared" si="76"/>
        <v>-1.471099622097828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25.230961809245944</v>
      </c>
      <c r="C825" s="13">
        <f t="shared" si="72"/>
        <v>1.4789303595033907</v>
      </c>
      <c r="D825" s="10">
        <f t="shared" si="74"/>
        <v>0.5348993618203864</v>
      </c>
      <c r="E825" s="19"/>
      <c r="V825" s="14">
        <f t="shared" si="75"/>
        <v>0.2861173272758567</v>
      </c>
      <c r="W825" s="37">
        <f t="shared" si="76"/>
        <v>-1.4789303595033907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25.238801437057866</v>
      </c>
      <c r="C826" s="13">
        <f t="shared" si="72"/>
        <v>1.4867699873153128</v>
      </c>
      <c r="D826" s="10">
        <f t="shared" si="74"/>
        <v>0.5373473805019644</v>
      </c>
      <c r="E826" s="19"/>
      <c r="V826" s="14">
        <f t="shared" si="75"/>
        <v>0.2887422073323229</v>
      </c>
      <c r="W826" s="37">
        <f t="shared" si="76"/>
        <v>-1.4867699873153128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25.246649939029492</v>
      </c>
      <c r="C827" s="13">
        <f t="shared" si="72"/>
        <v>1.494618489286939</v>
      </c>
      <c r="D827" s="10">
        <f t="shared" si="74"/>
        <v>0.5397950793022267</v>
      </c>
      <c r="E827" s="19"/>
      <c r="V827" s="14">
        <f t="shared" si="75"/>
        <v>0.2913787276388972</v>
      </c>
      <c r="W827" s="37">
        <f t="shared" si="76"/>
        <v>-1.494618489286939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25.254507298965006</v>
      </c>
      <c r="C828" s="13">
        <f t="shared" si="72"/>
        <v>1.5024758492224528</v>
      </c>
      <c r="D828" s="10">
        <f t="shared" si="74"/>
        <v>0.5422424530665061</v>
      </c>
      <c r="E828" s="19"/>
      <c r="V828" s="14">
        <f t="shared" si="75"/>
        <v>0.2940268779075821</v>
      </c>
      <c r="W828" s="37">
        <f t="shared" si="76"/>
        <v>-1.5024758492224528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25.262373500719313</v>
      </c>
      <c r="C829" s="13">
        <f t="shared" si="72"/>
        <v>1.5103420509767602</v>
      </c>
      <c r="D829" s="10">
        <f t="shared" si="74"/>
        <v>0.5446894966732507</v>
      </c>
      <c r="E829" s="19"/>
      <c r="V829" s="14">
        <f t="shared" si="75"/>
        <v>0.2966866477861592</v>
      </c>
      <c r="W829" s="37">
        <f t="shared" si="76"/>
        <v>-1.5103420509767602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25.27024852819779</v>
      </c>
      <c r="C830" s="13">
        <f t="shared" si="72"/>
        <v>1.518217078455237</v>
      </c>
      <c r="D830" s="10">
        <f t="shared" si="74"/>
        <v>0.5471362050338144</v>
      </c>
      <c r="E830" s="19"/>
      <c r="V830" s="14">
        <f t="shared" si="75"/>
        <v>0.29935802685880425</v>
      </c>
      <c r="W830" s="37">
        <f t="shared" si="76"/>
        <v>-1.518217078455237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25.278132365356146</v>
      </c>
      <c r="C831" s="13">
        <f t="shared" si="72"/>
        <v>1.5261009156135934</v>
      </c>
      <c r="D831" s="10">
        <f t="shared" si="74"/>
        <v>0.5495825730922893</v>
      </c>
      <c r="E831" s="19"/>
      <c r="V831" s="14">
        <f t="shared" si="75"/>
        <v>0.3020410046467415</v>
      </c>
      <c r="W831" s="37">
        <f t="shared" si="76"/>
        <v>-1.5261009156135934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25.28602499620022</v>
      </c>
      <c r="C832" s="13">
        <f t="shared" si="72"/>
        <v>1.5339935464576655</v>
      </c>
      <c r="D832" s="10">
        <f t="shared" si="74"/>
        <v>0.552028595825314</v>
      </c>
      <c r="E832" s="19"/>
      <c r="V832" s="14">
        <f t="shared" si="75"/>
        <v>0.3047355706088679</v>
      </c>
      <c r="W832" s="37">
        <f t="shared" si="76"/>
        <v>-1.5339935464576655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25.293926404785825</v>
      </c>
      <c r="C833" s="13">
        <f t="shared" si="72"/>
        <v>1.5418949550432721</v>
      </c>
      <c r="D833" s="10">
        <f t="shared" si="74"/>
        <v>0.5544742682419049</v>
      </c>
      <c r="E833" s="19"/>
      <c r="V833" s="14">
        <f t="shared" si="75"/>
        <v>0.30744171414239596</v>
      </c>
      <c r="W833" s="37">
        <f t="shared" si="76"/>
        <v>-1.5418949550432721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25.30183657521855</v>
      </c>
      <c r="C834" s="13">
        <f t="shared" si="72"/>
        <v>1.5498051254759986</v>
      </c>
      <c r="D834" s="10">
        <f t="shared" si="74"/>
        <v>0.5569195853832627</v>
      </c>
      <c r="E834" s="19"/>
      <c r="V834" s="14">
        <f t="shared" si="75"/>
        <v>0.31015942458346524</v>
      </c>
      <c r="W834" s="37">
        <f t="shared" si="76"/>
        <v>-1.5498051254759986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25.30975549165357</v>
      </c>
      <c r="C835" s="13">
        <f t="shared" si="72"/>
        <v>1.5577240419110154</v>
      </c>
      <c r="D835" s="10">
        <f t="shared" si="74"/>
        <v>0.5593645423225919</v>
      </c>
      <c r="E835" s="19"/>
      <c r="V835" s="14">
        <f t="shared" si="75"/>
        <v>0.31288869120776275</v>
      </c>
      <c r="W835" s="37">
        <f t="shared" si="76"/>
        <v>-1.5577240419110154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25.31768313829551</v>
      </c>
      <c r="C836" s="13">
        <f t="shared" si="72"/>
        <v>1.5656516885529577</v>
      </c>
      <c r="D836" s="10">
        <f t="shared" si="74"/>
        <v>0.5618091341649436</v>
      </c>
      <c r="E836" s="19"/>
      <c r="V836" s="14">
        <f t="shared" si="75"/>
        <v>0.3156295032311636</v>
      </c>
      <c r="W836" s="37">
        <f t="shared" si="76"/>
        <v>-1.5656516885529577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25.32561949939822</v>
      </c>
      <c r="C837" s="13">
        <f t="shared" si="72"/>
        <v>1.5735880496556653</v>
      </c>
      <c r="D837" s="10">
        <f t="shared" si="74"/>
        <v>0.5642533560470081</v>
      </c>
      <c r="E837" s="19"/>
      <c r="V837" s="14">
        <f t="shared" si="75"/>
        <v>0.3183818498103117</v>
      </c>
      <c r="W837" s="37">
        <f t="shared" si="76"/>
        <v>-1.5735880496556653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25.33356455926462</v>
      </c>
      <c r="C838" s="13">
        <f t="shared" si="72"/>
        <v>1.5815331095220664</v>
      </c>
      <c r="D838" s="10">
        <f t="shared" si="74"/>
        <v>0.5666972031369605</v>
      </c>
      <c r="E838" s="19"/>
      <c r="V838" s="14">
        <f t="shared" si="75"/>
        <v>0.3211457200432535</v>
      </c>
      <c r="W838" s="37">
        <f t="shared" si="76"/>
        <v>-1.5815331095220664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25.341518302246563</v>
      </c>
      <c r="C839" s="13">
        <f t="shared" si="72"/>
        <v>1.5894868525040096</v>
      </c>
      <c r="D839" s="10">
        <f t="shared" si="74"/>
        <v>0.5691406706342872</v>
      </c>
      <c r="E839" s="19"/>
      <c r="V839" s="14">
        <f t="shared" si="75"/>
        <v>0.32392110297004617</v>
      </c>
      <c r="W839" s="37">
        <f t="shared" si="76"/>
        <v>-1.5894868525040096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25.34948071274458</v>
      </c>
      <c r="C840" s="13">
        <f aca="true" t="shared" si="78" ref="C840:C898">B840-$B$3</f>
        <v>1.5974492630020265</v>
      </c>
      <c r="D840" s="10">
        <f t="shared" si="74"/>
        <v>0.571583753769591</v>
      </c>
      <c r="E840" s="19"/>
      <c r="V840" s="14">
        <f t="shared" si="75"/>
        <v>0.32670798757333647</v>
      </c>
      <c r="W840" s="37">
        <f t="shared" si="76"/>
        <v>-1.5974492630020265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25.35745177520778</v>
      </c>
      <c r="C841" s="13">
        <f t="shared" si="78"/>
        <v>1.6054203254652286</v>
      </c>
      <c r="D841" s="10">
        <f aca="true" t="shared" si="80" ref="D841:D898">ABS(50.165*C841)/A841</f>
        <v>0.5740264478044418</v>
      </c>
      <c r="E841" s="19"/>
      <c r="V841" s="14">
        <f aca="true" t="shared" si="81" ref="V841:V898">D841^2</f>
        <v>0.32950636277898554</v>
      </c>
      <c r="W841" s="37">
        <f aca="true" t="shared" si="82" ref="W841:W898">-C841</f>
        <v>-1.6054203254652286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25.365431474133644</v>
      </c>
      <c r="C842" s="13">
        <f t="shared" si="78"/>
        <v>1.6134000243910904</v>
      </c>
      <c r="D842" s="10">
        <f t="shared" si="80"/>
        <v>0.5764687480311897</v>
      </c>
      <c r="E842" s="19"/>
      <c r="V842" s="14">
        <f t="shared" si="81"/>
        <v>0.33231621745664736</v>
      </c>
      <c r="W842" s="37">
        <f t="shared" si="82"/>
        <v>-1.6134000243910904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25.373419794067832</v>
      </c>
      <c r="C843" s="13">
        <f t="shared" si="78"/>
        <v>1.621388344325279</v>
      </c>
      <c r="D843" s="10">
        <f t="shared" si="80"/>
        <v>0.5789106497727944</v>
      </c>
      <c r="E843" s="19"/>
      <c r="V843" s="14">
        <f t="shared" si="81"/>
        <v>0.335137540420359</v>
      </c>
      <c r="W843" s="37">
        <f t="shared" si="82"/>
        <v>-1.621388344325279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25.381416719604054</v>
      </c>
      <c r="C844" s="13">
        <f t="shared" si="78"/>
        <v>1.6293852698615012</v>
      </c>
      <c r="D844" s="10">
        <f t="shared" si="80"/>
        <v>0.5813521483826616</v>
      </c>
      <c r="E844" s="19"/>
      <c r="V844" s="14">
        <f t="shared" si="81"/>
        <v>0.33797032042913616</v>
      </c>
      <c r="W844" s="37">
        <f t="shared" si="82"/>
        <v>-1.6293852698615012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25.389422235383886</v>
      </c>
      <c r="C845" s="13">
        <f t="shared" si="78"/>
        <v>1.6373907856413332</v>
      </c>
      <c r="D845" s="10">
        <f t="shared" si="80"/>
        <v>0.5837932392444739</v>
      </c>
      <c r="E845" s="19"/>
      <c r="V845" s="14">
        <f t="shared" si="81"/>
        <v>0.3408145461875555</v>
      </c>
      <c r="W845" s="37">
        <f t="shared" si="82"/>
        <v>-1.6373907856413332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25.397436326096603</v>
      </c>
      <c r="C846" s="13">
        <f t="shared" si="78"/>
        <v>1.6454048763540499</v>
      </c>
      <c r="D846" s="10">
        <f t="shared" si="80"/>
        <v>0.5862339177720234</v>
      </c>
      <c r="E846" s="19"/>
      <c r="V846" s="14">
        <f t="shared" si="81"/>
        <v>0.3436702063463355</v>
      </c>
      <c r="W846" s="37">
        <f t="shared" si="82"/>
        <v>-1.6454048763540499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25.405458976478972</v>
      </c>
      <c r="C847" s="13">
        <f t="shared" si="78"/>
        <v>1.6534275267364187</v>
      </c>
      <c r="D847" s="10">
        <f t="shared" si="80"/>
        <v>0.5886741794090308</v>
      </c>
      <c r="E847" s="19"/>
      <c r="V847" s="14">
        <f t="shared" si="81"/>
        <v>0.34653728950289575</v>
      </c>
      <c r="W847" s="37">
        <f t="shared" si="82"/>
        <v>-1.6534275267364187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25.413490171315143</v>
      </c>
      <c r="C848" s="13">
        <f t="shared" si="78"/>
        <v>1.6614587215725898</v>
      </c>
      <c r="D848" s="10">
        <f t="shared" si="80"/>
        <v>0.5911140196289997</v>
      </c>
      <c r="E848" s="19"/>
      <c r="V848" s="14">
        <f t="shared" si="81"/>
        <v>0.3494157842019534</v>
      </c>
      <c r="W848" s="37">
        <f t="shared" si="82"/>
        <v>-1.6614587215725898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25.421529895436425</v>
      </c>
      <c r="C849" s="13">
        <f t="shared" si="78"/>
        <v>1.669498445693872</v>
      </c>
      <c r="D849" s="10">
        <f t="shared" si="80"/>
        <v>0.5935534339350326</v>
      </c>
      <c r="E849" s="19"/>
      <c r="V849" s="14">
        <f t="shared" si="81"/>
        <v>0.35230567893606907</v>
      </c>
      <c r="W849" s="37">
        <f t="shared" si="82"/>
        <v>-1.669498445693872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25.429578133721193</v>
      </c>
      <c r="C850" s="13">
        <f t="shared" si="78"/>
        <v>1.6775466839786404</v>
      </c>
      <c r="D850" s="10">
        <f t="shared" si="80"/>
        <v>0.5959924178596919</v>
      </c>
      <c r="E850" s="19"/>
      <c r="V850" s="14">
        <f t="shared" si="81"/>
        <v>0.35520696214624164</v>
      </c>
      <c r="W850" s="37">
        <f t="shared" si="82"/>
        <v>-1.6775466839786404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25.43763487109461</v>
      </c>
      <c r="C851" s="13">
        <f t="shared" si="78"/>
        <v>1.6856034213520559</v>
      </c>
      <c r="D851" s="10">
        <f t="shared" si="80"/>
        <v>0.5984309669647974</v>
      </c>
      <c r="E851" s="19"/>
      <c r="V851" s="14">
        <f t="shared" si="81"/>
        <v>0.3581196222224224</v>
      </c>
      <c r="W851" s="37">
        <f t="shared" si="82"/>
        <v>-1.6856034213520559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25.44570009252859</v>
      </c>
      <c r="C852" s="13">
        <f t="shared" si="78"/>
        <v>1.6936686427860366</v>
      </c>
      <c r="D852" s="10">
        <f t="shared" si="80"/>
        <v>0.600869076841312</v>
      </c>
      <c r="E852" s="19"/>
      <c r="V852" s="14">
        <f t="shared" si="81"/>
        <v>0.3610436475041305</v>
      </c>
      <c r="W852" s="37">
        <f t="shared" si="82"/>
        <v>-1.6936686427860366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25.453773783041513</v>
      </c>
      <c r="C853" s="13">
        <f t="shared" si="78"/>
        <v>1.7017423332989594</v>
      </c>
      <c r="D853" s="10">
        <f t="shared" si="80"/>
        <v>0.6033067431091328</v>
      </c>
      <c r="E853" s="19"/>
      <c r="V853" s="14">
        <f t="shared" si="81"/>
        <v>0.36397902628094914</v>
      </c>
      <c r="W853" s="37">
        <f t="shared" si="82"/>
        <v>-1.7017423332989594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25.461855927698174</v>
      </c>
      <c r="C854" s="13">
        <f t="shared" si="78"/>
        <v>1.709824477955621</v>
      </c>
      <c r="D854" s="10">
        <f t="shared" si="80"/>
        <v>0.6057439614169755</v>
      </c>
      <c r="E854" s="19"/>
      <c r="V854" s="14">
        <f t="shared" si="81"/>
        <v>0.36692574679313034</v>
      </c>
      <c r="W854" s="37">
        <f t="shared" si="82"/>
        <v>-1.709824477955621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25.46994651160953</v>
      </c>
      <c r="C855" s="13">
        <f t="shared" si="78"/>
        <v>1.7179150618669752</v>
      </c>
      <c r="D855" s="10">
        <f t="shared" si="80"/>
        <v>0.6081807274421793</v>
      </c>
      <c r="E855" s="19"/>
      <c r="V855" s="14">
        <f t="shared" si="81"/>
        <v>0.3698837972320984</v>
      </c>
      <c r="W855" s="37">
        <f t="shared" si="82"/>
        <v>-1.7179150618669752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25.478045519932557</v>
      </c>
      <c r="C856" s="13">
        <f t="shared" si="78"/>
        <v>1.7260140701900042</v>
      </c>
      <c r="D856" s="10">
        <f t="shared" si="80"/>
        <v>0.610617036890561</v>
      </c>
      <c r="E856" s="19"/>
      <c r="V856" s="14">
        <f t="shared" si="81"/>
        <v>0.37285316574100874</v>
      </c>
      <c r="W856" s="37">
        <f t="shared" si="82"/>
        <v>-1.7260140701900042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25.486152937870145</v>
      </c>
      <c r="C857" s="13">
        <f t="shared" si="78"/>
        <v>1.7341214881275917</v>
      </c>
      <c r="D857" s="10">
        <f t="shared" si="80"/>
        <v>0.6130528854962695</v>
      </c>
      <c r="E857" s="19"/>
      <c r="V857" s="14">
        <f t="shared" si="81"/>
        <v>0.3758338404153021</v>
      </c>
      <c r="W857" s="37">
        <f t="shared" si="82"/>
        <v>-1.7341214881275917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25.49426875067087</v>
      </c>
      <c r="C858" s="13">
        <f t="shared" si="78"/>
        <v>1.7422373009283163</v>
      </c>
      <c r="D858" s="10">
        <f t="shared" si="80"/>
        <v>0.6154882690216126</v>
      </c>
      <c r="E858" s="19"/>
      <c r="V858" s="14">
        <f t="shared" si="81"/>
        <v>0.37882580930322096</v>
      </c>
      <c r="W858" s="37">
        <f t="shared" si="82"/>
        <v>-1.7422373009283163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25.502392943628845</v>
      </c>
      <c r="C859" s="13">
        <f t="shared" si="78"/>
        <v>1.7503614938862917</v>
      </c>
      <c r="D859" s="10">
        <f t="shared" si="80"/>
        <v>0.6179231832569023</v>
      </c>
      <c r="E859" s="19"/>
      <c r="V859" s="14">
        <f t="shared" si="81"/>
        <v>0.3818290604063433</v>
      </c>
      <c r="W859" s="37">
        <f t="shared" si="82"/>
        <v>-1.7503614938862917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25.51052550208359</v>
      </c>
      <c r="C860" s="13">
        <f t="shared" si="78"/>
        <v>1.7584940523410353</v>
      </c>
      <c r="D860" s="10">
        <f t="shared" si="80"/>
        <v>0.6203576240203097</v>
      </c>
      <c r="E860" s="19"/>
      <c r="V860" s="14">
        <f t="shared" si="81"/>
        <v>0.38484358168012395</v>
      </c>
      <c r="W860" s="37">
        <f t="shared" si="82"/>
        <v>-1.7584940523410353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25.518666411419854</v>
      </c>
      <c r="C861" s="13">
        <f t="shared" si="78"/>
        <v>1.7666349616773012</v>
      </c>
      <c r="D861" s="10">
        <f t="shared" si="80"/>
        <v>0.6227915871577077</v>
      </c>
      <c r="E861" s="19"/>
      <c r="V861" s="14">
        <f t="shared" si="81"/>
        <v>0.3878693610344166</v>
      </c>
      <c r="W861" s="37">
        <f t="shared" si="82"/>
        <v>-1.7666349616773012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25.52681565706746</v>
      </c>
      <c r="C862" s="13">
        <f t="shared" si="78"/>
        <v>1.774784207324906</v>
      </c>
      <c r="D862" s="10">
        <f t="shared" si="80"/>
        <v>0.6252250685425135</v>
      </c>
      <c r="E862" s="19"/>
      <c r="V862" s="14">
        <f t="shared" si="81"/>
        <v>0.39090638633399066</v>
      </c>
      <c r="W862" s="37">
        <f t="shared" si="82"/>
        <v>-1.774784207324906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25.53497322450112</v>
      </c>
      <c r="C863" s="13">
        <f t="shared" si="78"/>
        <v>1.7829417747585659</v>
      </c>
      <c r="D863" s="10">
        <f t="shared" si="80"/>
        <v>0.627658064075533</v>
      </c>
      <c r="E863" s="19"/>
      <c r="V863" s="14">
        <f t="shared" si="81"/>
        <v>0.39395464539904596</v>
      </c>
      <c r="W863" s="37">
        <f t="shared" si="82"/>
        <v>-1.7829417747585659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25.54313909924034</v>
      </c>
      <c r="C864" s="13">
        <f t="shared" si="78"/>
        <v>1.7911076494977856</v>
      </c>
      <c r="D864" s="10">
        <f t="shared" si="80"/>
        <v>0.6300905696848276</v>
      </c>
      <c r="E864" s="19"/>
      <c r="V864" s="14">
        <f t="shared" si="81"/>
        <v>0.39701412600575053</v>
      </c>
      <c r="W864" s="37">
        <f t="shared" si="82"/>
        <v>-1.7911076494977856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25.551313266849213</v>
      </c>
      <c r="C865" s="13">
        <f t="shared" si="78"/>
        <v>1.7992818171066602</v>
      </c>
      <c r="D865" s="10">
        <f t="shared" si="80"/>
        <v>0.6325225813255475</v>
      </c>
      <c r="E865" s="19"/>
      <c r="V865" s="14">
        <f t="shared" si="81"/>
        <v>0.40008481588673384</v>
      </c>
      <c r="W865" s="37">
        <f t="shared" si="82"/>
        <v>-1.7992818171066602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25.55949571293626</v>
      </c>
      <c r="C866" s="13">
        <f t="shared" si="78"/>
        <v>1.8074642631937081</v>
      </c>
      <c r="D866" s="10">
        <f t="shared" si="80"/>
        <v>0.6349540949797784</v>
      </c>
      <c r="E866" s="19"/>
      <c r="V866" s="14">
        <f t="shared" si="81"/>
        <v>0.40316670273158944</v>
      </c>
      <c r="W866" s="37">
        <f t="shared" si="82"/>
        <v>-1.8074642631937081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25.56768642315434</v>
      </c>
      <c r="C867" s="13">
        <f t="shared" si="78"/>
        <v>1.8156549734117853</v>
      </c>
      <c r="D867" s="10">
        <f t="shared" si="80"/>
        <v>0.6373851066564186</v>
      </c>
      <c r="E867" s="19"/>
      <c r="V867" s="14">
        <f t="shared" si="81"/>
        <v>0.40625977418741405</v>
      </c>
      <c r="W867" s="37">
        <f t="shared" si="82"/>
        <v>-1.8156549734117853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25.57588538320037</v>
      </c>
      <c r="C868" s="13">
        <f t="shared" si="78"/>
        <v>1.8238539334578157</v>
      </c>
      <c r="D868" s="10">
        <f t="shared" si="80"/>
        <v>0.6398156123909883</v>
      </c>
      <c r="E868" s="19"/>
      <c r="V868" s="14">
        <f t="shared" si="81"/>
        <v>0.40936401785925536</v>
      </c>
      <c r="W868" s="37">
        <f t="shared" si="82"/>
        <v>-1.8238539334578157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25.584092578815316</v>
      </c>
      <c r="C869" s="13">
        <f t="shared" si="78"/>
        <v>1.8320611290727626</v>
      </c>
      <c r="D869" s="10">
        <f t="shared" si="80"/>
        <v>0.6422456082455286</v>
      </c>
      <c r="E869" s="19"/>
      <c r="V869" s="14">
        <f t="shared" si="81"/>
        <v>0.41247942131066895</v>
      </c>
      <c r="W869" s="37">
        <f t="shared" si="82"/>
        <v>-1.8320611290727626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25.592307995783937</v>
      </c>
      <c r="C870" s="13">
        <f t="shared" si="78"/>
        <v>1.840276546041384</v>
      </c>
      <c r="D870" s="10">
        <f t="shared" si="80"/>
        <v>0.6446750903084221</v>
      </c>
      <c r="E870" s="19"/>
      <c r="V870" s="14">
        <f t="shared" si="81"/>
        <v>0.41560597206417216</v>
      </c>
      <c r="W870" s="37">
        <f t="shared" si="82"/>
        <v>-1.840276546041384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25.600531619934692</v>
      </c>
      <c r="C871" s="13">
        <f t="shared" si="78"/>
        <v>1.848500170192139</v>
      </c>
      <c r="D871" s="10">
        <f t="shared" si="80"/>
        <v>0.6471040546942683</v>
      </c>
      <c r="E871" s="19"/>
      <c r="V871" s="14">
        <f t="shared" si="81"/>
        <v>0.41874365760176263</v>
      </c>
      <c r="W871" s="37">
        <f t="shared" si="82"/>
        <v>-1.848500170192139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25.60876343713955</v>
      </c>
      <c r="C872" s="13">
        <f t="shared" si="78"/>
        <v>1.8567319873969979</v>
      </c>
      <c r="D872" s="10">
        <f t="shared" si="80"/>
        <v>0.6495324975437266</v>
      </c>
      <c r="E872" s="19"/>
      <c r="V872" s="14">
        <f t="shared" si="81"/>
        <v>0.42189246536539116</v>
      </c>
      <c r="W872" s="37">
        <f t="shared" si="82"/>
        <v>-1.8567319873969979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25.617003433313865</v>
      </c>
      <c r="C873" s="13">
        <f t="shared" si="78"/>
        <v>1.864971983571312</v>
      </c>
      <c r="D873" s="10">
        <f t="shared" si="80"/>
        <v>0.6519604150233789</v>
      </c>
      <c r="E873" s="19"/>
      <c r="V873" s="14">
        <f t="shared" si="81"/>
        <v>0.42505238275745644</v>
      </c>
      <c r="W873" s="37">
        <f t="shared" si="82"/>
        <v>-1.864971983571312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25.625251594416184</v>
      </c>
      <c r="C874" s="13">
        <f t="shared" si="78"/>
        <v>1.8732201446736312</v>
      </c>
      <c r="D874" s="10">
        <f t="shared" si="80"/>
        <v>0.6543878033255759</v>
      </c>
      <c r="E874" s="19"/>
      <c r="V874" s="14">
        <f t="shared" si="81"/>
        <v>0.4282233971412726</v>
      </c>
      <c r="W874" s="37">
        <f t="shared" si="82"/>
        <v>-1.8732201446736312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25.633507906448184</v>
      </c>
      <c r="C875" s="13">
        <f t="shared" si="78"/>
        <v>1.8814764567056308</v>
      </c>
      <c r="D875" s="10">
        <f t="shared" si="80"/>
        <v>0.6568146586683227</v>
      </c>
      <c r="E875" s="19"/>
      <c r="V875" s="14">
        <f t="shared" si="81"/>
        <v>0.4314054958415852</v>
      </c>
      <c r="W875" s="37">
        <f t="shared" si="82"/>
        <v>-1.8814764567056308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25.641772355454393</v>
      </c>
      <c r="C876" s="13">
        <f t="shared" si="78"/>
        <v>1.8897409057118395</v>
      </c>
      <c r="D876" s="10">
        <f t="shared" si="80"/>
        <v>0.6592409772950933</v>
      </c>
      <c r="E876" s="19"/>
      <c r="V876" s="14">
        <f t="shared" si="81"/>
        <v>0.43459866614498976</v>
      </c>
      <c r="W876" s="37">
        <f t="shared" si="82"/>
        <v>-1.8897409057118395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25.650044927522185</v>
      </c>
      <c r="C877" s="13">
        <f t="shared" si="78"/>
        <v>1.8980134777796316</v>
      </c>
      <c r="D877" s="10">
        <f t="shared" si="80"/>
        <v>0.6616667554747409</v>
      </c>
      <c r="E877" s="19"/>
      <c r="V877" s="14">
        <f t="shared" si="81"/>
        <v>0.4378028953004705</v>
      </c>
      <c r="W877" s="37">
        <f t="shared" si="82"/>
        <v>-1.8980134777796316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25.65832560878151</v>
      </c>
      <c r="C878" s="13">
        <f t="shared" si="78"/>
        <v>1.906294159038957</v>
      </c>
      <c r="D878" s="10">
        <f t="shared" si="80"/>
        <v>0.6640919895013144</v>
      </c>
      <c r="E878" s="19"/>
      <c r="V878" s="14">
        <f t="shared" si="81"/>
        <v>0.4410181705198139</v>
      </c>
      <c r="W878" s="37">
        <f t="shared" si="82"/>
        <v>-1.906294159038957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25.66661438540483</v>
      </c>
      <c r="C879" s="13">
        <f t="shared" si="78"/>
        <v>1.9145829356622777</v>
      </c>
      <c r="D879" s="10">
        <f t="shared" si="80"/>
        <v>0.6665166756939497</v>
      </c>
      <c r="E879" s="19"/>
      <c r="V879" s="14">
        <f t="shared" si="81"/>
        <v>0.4442444789781137</v>
      </c>
      <c r="W879" s="37">
        <f t="shared" si="82"/>
        <v>-1.9145829356622777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25.67491124360693</v>
      </c>
      <c r="C880" s="13">
        <f t="shared" si="78"/>
        <v>1.9228797938643751</v>
      </c>
      <c r="D880" s="10">
        <f t="shared" si="80"/>
        <v>0.6689408103967156</v>
      </c>
      <c r="E880" s="19"/>
      <c r="V880" s="14">
        <f t="shared" si="81"/>
        <v>0.4474818078142146</v>
      </c>
      <c r="W880" s="37">
        <f t="shared" si="82"/>
        <v>-1.9228797938643751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25.683216169644773</v>
      </c>
      <c r="C881" s="13">
        <f t="shared" si="78"/>
        <v>1.9311847199022196</v>
      </c>
      <c r="D881" s="10">
        <f t="shared" si="80"/>
        <v>0.6713643899784812</v>
      </c>
      <c r="E881" s="19"/>
      <c r="V881" s="14">
        <f t="shared" si="81"/>
        <v>0.45073014413117823</v>
      </c>
      <c r="W881" s="37">
        <f t="shared" si="82"/>
        <v>-1.9311847199022196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25.691529149817388</v>
      </c>
      <c r="C882" s="13">
        <f t="shared" si="78"/>
        <v>1.9394977000748348</v>
      </c>
      <c r="D882" s="10">
        <f t="shared" si="80"/>
        <v>0.6737874108327845</v>
      </c>
      <c r="E882" s="19"/>
      <c r="V882" s="14">
        <f t="shared" si="81"/>
        <v>0.4539894749967475</v>
      </c>
      <c r="W882" s="37">
        <f t="shared" si="82"/>
        <v>-1.9394977000748348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25.699850170465677</v>
      </c>
      <c r="C883" s="13">
        <f t="shared" si="78"/>
        <v>1.9478187207231237</v>
      </c>
      <c r="D883" s="10">
        <f t="shared" si="80"/>
        <v>0.676209869377685</v>
      </c>
      <c r="E883" s="19"/>
      <c r="V883" s="14">
        <f t="shared" si="81"/>
        <v>0.4572597874437858</v>
      </c>
      <c r="W883" s="37">
        <f t="shared" si="82"/>
        <v>-1.9478187207231237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25.708179217972326</v>
      </c>
      <c r="C884" s="13">
        <f t="shared" si="78"/>
        <v>1.9561477682297728</v>
      </c>
      <c r="D884" s="10">
        <f t="shared" si="80"/>
        <v>0.678631762055647</v>
      </c>
      <c r="E884" s="19"/>
      <c r="V884" s="14">
        <f t="shared" si="81"/>
        <v>0.4605410684707523</v>
      </c>
      <c r="W884" s="37">
        <f t="shared" si="82"/>
        <v>-1.9561477682297728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25.71651627876158</v>
      </c>
      <c r="C885" s="13">
        <f t="shared" si="78"/>
        <v>1.9644848290190282</v>
      </c>
      <c r="D885" s="10">
        <f t="shared" si="80"/>
        <v>0.6810530853333763</v>
      </c>
      <c r="E885" s="19"/>
      <c r="V885" s="14">
        <f t="shared" si="81"/>
        <v>0.4638333050421111</v>
      </c>
      <c r="W885" s="37">
        <f t="shared" si="82"/>
        <v>-1.9644848290190282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25.724861339299217</v>
      </c>
      <c r="C886" s="13">
        <f t="shared" si="78"/>
        <v>1.9728298895566638</v>
      </c>
      <c r="D886" s="10">
        <f t="shared" si="80"/>
        <v>0.6834738357017267</v>
      </c>
      <c r="E886" s="19"/>
      <c r="V886" s="14">
        <f t="shared" si="81"/>
        <v>0.4671364840888309</v>
      </c>
      <c r="W886" s="37">
        <f t="shared" si="82"/>
        <v>-1.9728298895566638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25.73321438609229</v>
      </c>
      <c r="C887" s="13">
        <f t="shared" si="78"/>
        <v>1.981182936349736</v>
      </c>
      <c r="D887" s="10">
        <f t="shared" si="80"/>
        <v>0.6858940096755314</v>
      </c>
      <c r="E887" s="19"/>
      <c r="V887" s="14">
        <f t="shared" si="81"/>
        <v>0.4704505925087779</v>
      </c>
      <c r="W887" s="37">
        <f t="shared" si="82"/>
        <v>-1.981182936349736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25.741575405689048</v>
      </c>
      <c r="C888" s="13">
        <f t="shared" si="78"/>
        <v>1.9895439559464947</v>
      </c>
      <c r="D888" s="10">
        <f t="shared" si="80"/>
        <v>0.688313603793489</v>
      </c>
      <c r="E888" s="19"/>
      <c r="V888" s="14">
        <f t="shared" si="81"/>
        <v>0.4737756171671802</v>
      </c>
      <c r="W888" s="37">
        <f t="shared" si="82"/>
        <v>-1.9895439559464947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25.7499443846788</v>
      </c>
      <c r="C889" s="13">
        <f t="shared" si="78"/>
        <v>1.9979129349362452</v>
      </c>
      <c r="D889" s="10">
        <f t="shared" si="80"/>
        <v>0.6907326146180341</v>
      </c>
      <c r="E889" s="19"/>
      <c r="V889" s="14">
        <f t="shared" si="81"/>
        <v>0.4771115448970657</v>
      </c>
      <c r="W889" s="37">
        <f t="shared" si="82"/>
        <v>-1.9979129349362452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25.75832130969174</v>
      </c>
      <c r="C890" s="13">
        <f t="shared" si="78"/>
        <v>2.006289859949188</v>
      </c>
      <c r="D890" s="10">
        <f t="shared" si="80"/>
        <v>0.6931510387351999</v>
      </c>
      <c r="E890" s="19"/>
      <c r="V890" s="14">
        <f t="shared" si="81"/>
        <v>0.4804583624996866</v>
      </c>
      <c r="W890" s="37">
        <f t="shared" si="82"/>
        <v>-2.006289859949188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25.76670616739882</v>
      </c>
      <c r="C891" s="13">
        <f t="shared" si="78"/>
        <v>2.0146747176562663</v>
      </c>
      <c r="D891" s="10">
        <f t="shared" si="80"/>
        <v>0.6955688727544844</v>
      </c>
      <c r="E891" s="19"/>
      <c r="V891" s="14">
        <f t="shared" si="81"/>
        <v>0.48381605674494416</v>
      </c>
      <c r="W891" s="37">
        <f t="shared" si="82"/>
        <v>-2.0146747176562663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25.77509894451164</v>
      </c>
      <c r="C892" s="13">
        <f t="shared" si="78"/>
        <v>2.023067494769087</v>
      </c>
      <c r="D892" s="10">
        <f t="shared" si="80"/>
        <v>0.6979861133087432</v>
      </c>
      <c r="E892" s="19"/>
      <c r="V892" s="14">
        <f t="shared" si="81"/>
        <v>0.4871846143718456</v>
      </c>
      <c r="W892" s="37">
        <f t="shared" si="82"/>
        <v>-2.023067494769087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25.783499627782245</v>
      </c>
      <c r="C893" s="13">
        <f t="shared" si="78"/>
        <v>2.0314681780396917</v>
      </c>
      <c r="D893" s="10">
        <f t="shared" si="80"/>
        <v>0.7004027570540284</v>
      </c>
      <c r="E893" s="19"/>
      <c r="V893" s="14">
        <f t="shared" si="81"/>
        <v>0.4905640220888844</v>
      </c>
      <c r="W893" s="37">
        <f t="shared" si="82"/>
        <v>-2.0314681780396917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25.791908204003064</v>
      </c>
      <c r="C894" s="13">
        <f t="shared" si="78"/>
        <v>2.0398767542605114</v>
      </c>
      <c r="D894" s="10">
        <f t="shared" si="80"/>
        <v>0.7028188006694955</v>
      </c>
      <c r="E894" s="19"/>
      <c r="V894" s="14">
        <f t="shared" si="81"/>
        <v>0.4939542665745081</v>
      </c>
      <c r="W894" s="37">
        <f t="shared" si="82"/>
        <v>-2.0398767542605114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25.80032466000669</v>
      </c>
      <c r="C895" s="13">
        <f t="shared" si="78"/>
        <v>2.048293210264138</v>
      </c>
      <c r="D895" s="10">
        <f t="shared" si="80"/>
        <v>0.7052342408572442</v>
      </c>
      <c r="E895" s="19"/>
      <c r="V895" s="14">
        <f t="shared" si="81"/>
        <v>0.49735533447749347</v>
      </c>
      <c r="W895" s="37">
        <f t="shared" si="82"/>
        <v>-2.048293210264138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25.80874898266584</v>
      </c>
      <c r="C896" s="13">
        <f t="shared" si="78"/>
        <v>2.0567175329232867</v>
      </c>
      <c r="D896" s="10">
        <f t="shared" si="80"/>
        <v>0.7076490743422268</v>
      </c>
      <c r="E896" s="19"/>
      <c r="V896" s="14">
        <f t="shared" si="81"/>
        <v>0.5007672124174104</v>
      </c>
      <c r="W896" s="37">
        <f t="shared" si="82"/>
        <v>-2.0567175329232867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25.817181158893135</v>
      </c>
      <c r="C897" s="13">
        <f t="shared" si="78"/>
        <v>2.0651497091505817</v>
      </c>
      <c r="D897" s="10">
        <f t="shared" si="80"/>
        <v>0.7100632978720969</v>
      </c>
      <c r="E897" s="19"/>
      <c r="V897" s="14">
        <f t="shared" si="81"/>
        <v>0.5041898869849982</v>
      </c>
      <c r="W897" s="37">
        <f t="shared" si="82"/>
        <v>-2.0651497091505817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25.829844120143534</v>
      </c>
      <c r="C898" s="13">
        <f t="shared" si="78"/>
        <v>2.0778126704009807</v>
      </c>
      <c r="D898" s="10">
        <f t="shared" si="80"/>
        <v>0.713683482442081</v>
      </c>
      <c r="E898" s="19"/>
      <c r="V898" s="14">
        <f t="shared" si="81"/>
        <v>0.5093441131106562</v>
      </c>
      <c r="W898" s="37">
        <f t="shared" si="82"/>
        <v>-2.0778126704009807</v>
      </c>
      <c r="X898" s="38">
        <f t="shared" si="83"/>
        <v>146.049999999999</v>
      </c>
    </row>
  </sheetData>
  <mergeCells count="1">
    <mergeCell ref="O52:P52"/>
  </mergeCells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RMS Distortion (Lofgren "B" Alignment)</oddHeader>
  </headerFooter>
  <drawing r:id="rId10"/>
  <legacyDrawing r:id="rId9"/>
  <oleObjects>
    <oleObject progId="Equation.3" shapeId="2792395" r:id="rId1"/>
    <oleObject progId="Equation.3" shapeId="2794789" r:id="rId2"/>
    <oleObject progId="Equation.3" shapeId="2797189" r:id="rId3"/>
    <oleObject progId="Equation.3" shapeId="2819826" r:id="rId4"/>
    <oleObject progId="Equation.3" shapeId="2851861" r:id="rId5"/>
    <oleObject progId="Equation.3" shapeId="2861637" r:id="rId6"/>
    <oleObject progId="Equation.3" shapeId="2875644" r:id="rId7"/>
    <oleObject progId="Equation.3" shapeId="288113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Andover Community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C. Elison</dc:creator>
  <cp:keywords/>
  <dc:description/>
  <cp:lastModifiedBy>Ovi</cp:lastModifiedBy>
  <cp:lastPrinted>2001-01-11T16:49:55Z</cp:lastPrinted>
  <dcterms:created xsi:type="dcterms:W3CDTF">2000-12-12T04:07:26Z</dcterms:created>
  <dcterms:modified xsi:type="dcterms:W3CDTF">2005-08-06T10:19:26Z</dcterms:modified>
  <cp:category/>
  <cp:version/>
  <cp:contentType/>
  <cp:contentStatus/>
</cp:coreProperties>
</file>